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66925"/>
  <xr:revisionPtr revIDLastSave="0" documentId="13_ncr:1_{18A0B120-0A3A-4BAE-95A6-4F60ED27E952}" xr6:coauthVersionLast="47" xr6:coauthVersionMax="47" xr10:uidLastSave="{00000000-0000-0000-0000-000000000000}"/>
  <bookViews>
    <workbookView xWindow="1152" yWindow="660" windowWidth="20352" windowHeight="12300" firstSheet="1" activeTab="3" xr2:uid="{00000000-000D-0000-FFFF-FFFF00000000}"/>
  </bookViews>
  <sheets>
    <sheet name="Beach 1" sheetId="2" r:id="rId1"/>
    <sheet name="Beach 2" sheetId="4" r:id="rId2"/>
    <sheet name="Beach 3" sheetId="3" r:id="rId3"/>
    <sheet name="Beach 4" sheetId="7" r:id="rId4"/>
    <sheet name="Beach 5" sheetId="6" r:id="rId5"/>
    <sheet name="Beach 6" sheetId="8" r:id="rId6"/>
    <sheet name="Beach 7" sheetId="5" r:id="rId7"/>
    <sheet name="Beach 8" sheetId="9" r:id="rId8"/>
    <sheet name="Beach 9" sheetId="10" r:id="rId9"/>
    <sheet name="Beach 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G17" i="3"/>
  <c r="G16" i="3"/>
  <c r="G18" i="4"/>
  <c r="G16" i="4"/>
  <c r="G17" i="4"/>
  <c r="G18" i="2"/>
  <c r="G16" i="2"/>
  <c r="G17" i="2"/>
  <c r="G18" i="11"/>
  <c r="G17" i="11"/>
  <c r="G16" i="11"/>
  <c r="G18" i="9"/>
  <c r="G17" i="9"/>
  <c r="G16" i="9"/>
  <c r="G17" i="7" l="1"/>
  <c r="G16" i="7"/>
  <c r="G15" i="7"/>
  <c r="G18" i="6"/>
  <c r="G17" i="6"/>
  <c r="G16" i="6"/>
  <c r="G18" i="8"/>
  <c r="G17" i="8"/>
  <c r="G16" i="8"/>
  <c r="G18" i="5"/>
  <c r="G17" i="5"/>
  <c r="G16" i="5"/>
  <c r="G18" i="10"/>
  <c r="G17" i="10"/>
  <c r="G16" i="10"/>
  <c r="G6" i="3" l="1"/>
  <c r="G5" i="3"/>
  <c r="G4" i="3"/>
  <c r="G9" i="3"/>
  <c r="G8" i="3"/>
  <c r="G7" i="3"/>
  <c r="G12" i="3"/>
  <c r="G11" i="3"/>
  <c r="G10" i="3"/>
  <c r="G15" i="3"/>
  <c r="G14" i="3"/>
  <c r="G13" i="3"/>
  <c r="G14" i="4" l="1"/>
  <c r="G6" i="4"/>
  <c r="G5" i="4"/>
  <c r="G4" i="4"/>
  <c r="G9" i="4"/>
  <c r="G8" i="4"/>
  <c r="G7" i="4"/>
  <c r="G12" i="4"/>
  <c r="G11" i="4"/>
  <c r="G10" i="4"/>
  <c r="G15" i="4"/>
  <c r="G13" i="4"/>
  <c r="G6" i="11" l="1"/>
  <c r="G5" i="11"/>
  <c r="G4" i="11"/>
  <c r="G12" i="11"/>
  <c r="G11" i="11"/>
  <c r="G10" i="11"/>
  <c r="G9" i="11"/>
  <c r="G8" i="11"/>
  <c r="G7" i="11"/>
  <c r="G6" i="2" l="1"/>
  <c r="G5" i="2"/>
  <c r="G4" i="2"/>
  <c r="G9" i="2"/>
  <c r="G8" i="2"/>
  <c r="G7" i="2"/>
  <c r="G12" i="2"/>
  <c r="G11" i="2"/>
  <c r="G10" i="2"/>
  <c r="G15" i="2"/>
  <c r="G14" i="2"/>
  <c r="G13" i="2"/>
  <c r="G6" i="10"/>
  <c r="G5" i="10"/>
  <c r="G4" i="10" l="1"/>
  <c r="G9" i="10"/>
  <c r="G8" i="10"/>
  <c r="G7" i="10"/>
  <c r="G12" i="10"/>
  <c r="G11" i="10"/>
  <c r="G10" i="10"/>
  <c r="G15" i="10"/>
  <c r="G14" i="10"/>
  <c r="G13" i="10"/>
  <c r="G6" i="9" l="1"/>
  <c r="G5" i="9"/>
  <c r="G4" i="9"/>
  <c r="G9" i="9"/>
  <c r="G8" i="9"/>
  <c r="G7" i="9"/>
  <c r="G12" i="9"/>
  <c r="G11" i="9"/>
  <c r="G10" i="9"/>
  <c r="G5" i="7" l="1"/>
  <c r="G4" i="7"/>
  <c r="G8" i="7"/>
  <c r="G7" i="7"/>
  <c r="G6" i="7"/>
  <c r="G11" i="7"/>
  <c r="G10" i="7"/>
  <c r="G9" i="7"/>
  <c r="G14" i="7"/>
  <c r="G13" i="7"/>
  <c r="G3" i="7"/>
  <c r="G12" i="7"/>
  <c r="G6" i="5" l="1"/>
  <c r="G5" i="5"/>
  <c r="G4" i="5"/>
  <c r="G9" i="5"/>
  <c r="G8" i="5"/>
  <c r="G7" i="5"/>
  <c r="G12" i="5"/>
  <c r="G11" i="5"/>
  <c r="G10" i="5"/>
  <c r="G15" i="5"/>
  <c r="G14" i="5"/>
  <c r="G13" i="5"/>
  <c r="G6" i="8" l="1"/>
  <c r="G5" i="8"/>
  <c r="G4" i="8"/>
  <c r="G9" i="8"/>
  <c r="G8" i="8"/>
  <c r="G7" i="8"/>
  <c r="G12" i="8"/>
  <c r="G11" i="8"/>
  <c r="G10" i="8"/>
  <c r="G15" i="8"/>
  <c r="G14" i="8"/>
  <c r="G13" i="8"/>
  <c r="G6" i="6" l="1"/>
  <c r="G5" i="6"/>
  <c r="G4" i="6"/>
  <c r="G9" i="6"/>
  <c r="G8" i="6"/>
  <c r="G7" i="6"/>
  <c r="G12" i="6"/>
  <c r="G11" i="6"/>
  <c r="G10" i="6"/>
</calcChain>
</file>

<file path=xl/sharedStrings.xml><?xml version="1.0" encoding="utf-8"?>
<sst xmlns="http://schemas.openxmlformats.org/spreadsheetml/2006/main" count="324" uniqueCount="64">
  <si>
    <t>Beach Zone</t>
  </si>
  <si>
    <t>St. Aubin's Bay - Glouchester Street</t>
  </si>
  <si>
    <t>Latitude</t>
  </si>
  <si>
    <t>Longitude</t>
  </si>
  <si>
    <t>Lower Inter-tidal zone 1</t>
  </si>
  <si>
    <t>Lower Inter-tidal zone 2</t>
  </si>
  <si>
    <t>Lower Inter-tidal zone 3</t>
  </si>
  <si>
    <t>Upper Inter-tidal zone  1</t>
  </si>
  <si>
    <t>Upper Inter-tidal zone  2</t>
  </si>
  <si>
    <t>Upper Inter-tidal zone  3</t>
  </si>
  <si>
    <t>High tide zone 1</t>
  </si>
  <si>
    <t>High tide zone 2</t>
  </si>
  <si>
    <t>High tide zone 3</t>
  </si>
  <si>
    <t>Supralittoral zone 1</t>
  </si>
  <si>
    <t>Supralittoral zone 2</t>
  </si>
  <si>
    <t>Supralittoral zone 3</t>
  </si>
  <si>
    <t>Coastal Water 1</t>
  </si>
  <si>
    <t>Coastal Water 2</t>
  </si>
  <si>
    <t>Coastal Water 3</t>
  </si>
  <si>
    <t>St. Aubins Bay - Bellozanne</t>
  </si>
  <si>
    <t>St. Aubins Bay - St. Aubins Harbour</t>
  </si>
  <si>
    <t>Bonne Nuit</t>
  </si>
  <si>
    <t>Number of Translucent microplastics per 50g of dry sand</t>
  </si>
  <si>
    <t xml:space="preserve">Number of Fibre microplastics in 50g of dry sand </t>
  </si>
  <si>
    <t xml:space="preserve">Number of Angular microplastics in 50g of dry sand </t>
  </si>
  <si>
    <t xml:space="preserve">Number of multicoloured microplastics in 50 g of dry sand </t>
  </si>
  <si>
    <t>Total number of Mircoplastics</t>
  </si>
  <si>
    <t>Number of other Mircoplastics</t>
  </si>
  <si>
    <t>St. Ouens Bay - L'etacq</t>
  </si>
  <si>
    <t>Left of fort</t>
  </si>
  <si>
    <t>No Supralittoral zone</t>
  </si>
  <si>
    <t>High Tide</t>
  </si>
  <si>
    <t>Low Tide</t>
  </si>
  <si>
    <t>8.85m</t>
  </si>
  <si>
    <t>3.33m</t>
  </si>
  <si>
    <t>Greve De L'ecq</t>
  </si>
  <si>
    <t>Fort Henry, Royal Bay of Grouville</t>
  </si>
  <si>
    <t>Havre De Pas</t>
  </si>
  <si>
    <t>Description:</t>
  </si>
  <si>
    <t>Date Sampled</t>
  </si>
  <si>
    <t>Right of Harbour. In front of seafood café.</t>
  </si>
  <si>
    <t>In front of slip</t>
  </si>
  <si>
    <t xml:space="preserve">In front of golf course </t>
  </si>
  <si>
    <t>Anne Port</t>
  </si>
  <si>
    <t>Right of slipway</t>
  </si>
  <si>
    <t>No supralittoral zone</t>
  </si>
  <si>
    <t>Right of Slipway</t>
  </si>
  <si>
    <t>Upper Intertidal zone was very gravel heavy</t>
  </si>
  <si>
    <t>Right of Sewage ourfall</t>
  </si>
  <si>
    <t>Left of swimming pool</t>
  </si>
  <si>
    <t>Right of swimming pool</t>
  </si>
  <si>
    <t>p-value: 0.078</t>
  </si>
  <si>
    <t>p-value: 0.056</t>
  </si>
  <si>
    <t>Left of harbour, right of slipway</t>
  </si>
  <si>
    <t>p-value: 0.332</t>
  </si>
  <si>
    <t>p-value: 0.991</t>
  </si>
  <si>
    <t>p-value: 0.062</t>
  </si>
  <si>
    <t>p-value: 0.266</t>
  </si>
  <si>
    <t>p -value: 0.523</t>
  </si>
  <si>
    <t>p-value: 0.470</t>
  </si>
  <si>
    <t>p-value: 0.768</t>
  </si>
  <si>
    <t>p-value: 0.409</t>
  </si>
  <si>
    <t>Raw data re micro plastics collected 2018</t>
  </si>
  <si>
    <t>Raw data re micro plastics collected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</si>
</sst>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/>
    <xf numFmtId="0" fontId="0" fillId="0" borderId="0" xfId="0" applyFill="1"/>
    <xf numFmtId="20" fontId="0" fillId="0" borderId="0" xfId="0" applyNumberFormat="1" applyFill="1"/>
    <xf numFmtId="14" fontId="0" fillId="0" borderId="0" xfId="0" applyNumberFormat="1"/>
    <xf numFmtId="0" fontId="0" fillId="0" borderId="0" xfId="0" applyNumberFormat="1" applyFill="1"/>
    <xf numFmtId="0" fontId="0" fillId="0" borderId="1" xfId="0" applyBorder="1" applyAlignment="1">
      <alignment horizontal="center"/>
    </xf>
    <xf numFmtId="2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4" xfId="0" applyFont="1" applyBorder="1"/>
    <xf numFmtId="2" fontId="0" fillId="0" borderId="0" xfId="0" applyNumberFormat="1"/>
    <xf numFmtId="0" fontId="2" fillId="0" borderId="0" xfId="0" applyFont="1" applyAlignment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18</xdr:row>
      <xdr:rowOff>142875</xdr:rowOff>
    </xdr:from>
    <xdr:to>
      <xdr:col>4</xdr:col>
      <xdr:colOff>685800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34340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923925</xdr:colOff>
      <xdr:row>37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1025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209550</xdr:colOff>
      <xdr:row>37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352425</xdr:colOff>
      <xdr:row>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4</xdr:col>
      <xdr:colOff>704850</xdr:colOff>
      <xdr:row>36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581025</xdr:colOff>
      <xdr:row>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9525</xdr:colOff>
      <xdr:row>37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962025</xdr:colOff>
      <xdr:row>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962025</xdr:colOff>
      <xdr:row>37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1025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371475</xdr:colOff>
      <xdr:row>37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1025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selection sqref="A1:XFD1"/>
    </sheetView>
  </sheetViews>
  <sheetFormatPr defaultColWidth="11" defaultRowHeight="15.6" x14ac:dyDescent="0.3"/>
  <cols>
    <col min="1" max="1" width="21.296875" bestFit="1" customWidth="1"/>
    <col min="2" max="7" width="14.59765625" customWidth="1"/>
    <col min="10" max="10" width="12.19921875" bestFit="1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t="s">
        <v>1</v>
      </c>
    </row>
    <row r="3" spans="1:11" ht="78" x14ac:dyDescent="0.3">
      <c r="A3" s="8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3" t="s">
        <v>2</v>
      </c>
      <c r="I3" s="3" t="s">
        <v>3</v>
      </c>
    </row>
    <row r="4" spans="1:11" x14ac:dyDescent="0.3">
      <c r="A4" s="8" t="s">
        <v>4</v>
      </c>
      <c r="B4" s="5">
        <v>6</v>
      </c>
      <c r="C4" s="5">
        <v>32</v>
      </c>
      <c r="D4" s="5">
        <v>0</v>
      </c>
      <c r="E4" s="5">
        <v>2</v>
      </c>
      <c r="F4" s="5">
        <v>2</v>
      </c>
      <c r="G4" s="5">
        <f t="shared" ref="G4:G18" si="0">SUM(B4:F4)</f>
        <v>42</v>
      </c>
      <c r="H4" s="3">
        <v>49.187362999999998</v>
      </c>
      <c r="I4" s="3">
        <v>-2.1221000000000001</v>
      </c>
      <c r="J4" t="s">
        <v>38</v>
      </c>
      <c r="K4" t="s">
        <v>50</v>
      </c>
    </row>
    <row r="5" spans="1:11" x14ac:dyDescent="0.3">
      <c r="A5" s="8" t="s">
        <v>5</v>
      </c>
      <c r="B5" s="5">
        <v>2</v>
      </c>
      <c r="C5" s="5">
        <v>24</v>
      </c>
      <c r="D5" s="5">
        <v>0</v>
      </c>
      <c r="E5" s="5">
        <v>4</v>
      </c>
      <c r="F5" s="5">
        <v>2</v>
      </c>
      <c r="G5" s="5">
        <f t="shared" si="0"/>
        <v>32</v>
      </c>
      <c r="H5" s="3">
        <v>49.187762999999997</v>
      </c>
      <c r="I5" s="3">
        <v>-2.121848</v>
      </c>
    </row>
    <row r="6" spans="1:11" x14ac:dyDescent="0.3">
      <c r="A6" s="8" t="s">
        <v>6</v>
      </c>
      <c r="B6" s="5">
        <v>4</v>
      </c>
      <c r="C6" s="5">
        <v>16</v>
      </c>
      <c r="D6" s="5">
        <v>2</v>
      </c>
      <c r="E6" s="5">
        <v>12</v>
      </c>
      <c r="F6" s="5">
        <v>2</v>
      </c>
      <c r="G6" s="5">
        <f t="shared" si="0"/>
        <v>36</v>
      </c>
      <c r="H6" s="3">
        <v>49.187759999999997</v>
      </c>
      <c r="I6" s="3">
        <v>-2.1278199999999998</v>
      </c>
      <c r="J6" s="22" t="s">
        <v>39</v>
      </c>
      <c r="K6" s="22">
        <v>43231</v>
      </c>
    </row>
    <row r="7" spans="1:11" x14ac:dyDescent="0.3">
      <c r="A7" s="2" t="s">
        <v>7</v>
      </c>
      <c r="B7" s="6">
        <v>14</v>
      </c>
      <c r="C7" s="6">
        <v>28</v>
      </c>
      <c r="D7" s="5">
        <v>6</v>
      </c>
      <c r="E7" s="5">
        <v>6</v>
      </c>
      <c r="F7" s="5">
        <v>2</v>
      </c>
      <c r="G7" s="5">
        <f t="shared" si="0"/>
        <v>56</v>
      </c>
      <c r="H7" s="3">
        <v>49.193798000000001</v>
      </c>
      <c r="I7" s="3">
        <v>-2.1242420000000002</v>
      </c>
      <c r="J7" s="20" t="s">
        <v>31</v>
      </c>
      <c r="K7" s="25">
        <v>8.4</v>
      </c>
    </row>
    <row r="8" spans="1:11" x14ac:dyDescent="0.3">
      <c r="A8" s="2" t="s">
        <v>8</v>
      </c>
      <c r="B8" s="6">
        <v>6</v>
      </c>
      <c r="C8" s="6">
        <v>30</v>
      </c>
      <c r="D8" s="5">
        <v>2</v>
      </c>
      <c r="E8" s="5">
        <v>2</v>
      </c>
      <c r="F8" s="5">
        <v>0</v>
      </c>
      <c r="G8" s="5">
        <f t="shared" si="0"/>
        <v>40</v>
      </c>
      <c r="H8" s="3">
        <v>49.187739000000001</v>
      </c>
      <c r="I8" s="3">
        <v>-2.1192350000000002</v>
      </c>
      <c r="J8" s="20" t="s">
        <v>32</v>
      </c>
      <c r="K8">
        <v>3.44</v>
      </c>
    </row>
    <row r="9" spans="1:11" x14ac:dyDescent="0.3">
      <c r="A9" s="2" t="s">
        <v>9</v>
      </c>
      <c r="B9" s="6">
        <v>12</v>
      </c>
      <c r="C9" s="6">
        <v>16</v>
      </c>
      <c r="D9" s="5">
        <v>4</v>
      </c>
      <c r="E9" s="5">
        <v>4</v>
      </c>
      <c r="F9" s="5">
        <v>0</v>
      </c>
      <c r="G9" s="5">
        <f t="shared" si="0"/>
        <v>36</v>
      </c>
      <c r="H9" s="3">
        <v>49.188164999999998</v>
      </c>
      <c r="I9" s="3">
        <v>-2.1196920000000001</v>
      </c>
    </row>
    <row r="10" spans="1:11" x14ac:dyDescent="0.3">
      <c r="A10" s="2" t="s">
        <v>10</v>
      </c>
      <c r="B10" s="6">
        <v>4</v>
      </c>
      <c r="C10" s="6">
        <v>26</v>
      </c>
      <c r="D10" s="5">
        <v>4</v>
      </c>
      <c r="E10" s="5">
        <v>8</v>
      </c>
      <c r="F10" s="5">
        <v>0</v>
      </c>
      <c r="G10" s="5">
        <f t="shared" si="0"/>
        <v>42</v>
      </c>
      <c r="H10" s="3">
        <v>49.188569000000001</v>
      </c>
      <c r="I10" s="3">
        <v>-2.1192160000000002</v>
      </c>
    </row>
    <row r="11" spans="1:11" x14ac:dyDescent="0.3">
      <c r="A11" s="2" t="s">
        <v>11</v>
      </c>
      <c r="B11" s="6">
        <v>2</v>
      </c>
      <c r="C11" s="6">
        <v>18</v>
      </c>
      <c r="D11" s="5">
        <v>4</v>
      </c>
      <c r="E11" s="5">
        <v>8</v>
      </c>
      <c r="F11" s="5">
        <v>0</v>
      </c>
      <c r="G11" s="5">
        <f t="shared" si="0"/>
        <v>32</v>
      </c>
      <c r="H11" s="3">
        <v>49.188718000000001</v>
      </c>
      <c r="I11" s="3">
        <v>-2.1195439999999999</v>
      </c>
    </row>
    <row r="12" spans="1:11" x14ac:dyDescent="0.3">
      <c r="A12" s="2" t="s">
        <v>12</v>
      </c>
      <c r="B12" s="6">
        <v>8</v>
      </c>
      <c r="C12" s="6">
        <v>30</v>
      </c>
      <c r="D12" s="5">
        <v>4</v>
      </c>
      <c r="E12" s="5">
        <v>4</v>
      </c>
      <c r="F12" s="5">
        <v>0</v>
      </c>
      <c r="G12" s="5">
        <f t="shared" si="0"/>
        <v>46</v>
      </c>
      <c r="H12" s="3">
        <v>49.193784000000001</v>
      </c>
      <c r="I12" s="3">
        <v>-2.124228</v>
      </c>
    </row>
    <row r="13" spans="1:11" x14ac:dyDescent="0.3">
      <c r="A13" s="2" t="s">
        <v>13</v>
      </c>
      <c r="B13" s="6">
        <v>0</v>
      </c>
      <c r="C13" s="6">
        <v>16</v>
      </c>
      <c r="D13" s="5">
        <v>4</v>
      </c>
      <c r="E13" s="5">
        <v>6</v>
      </c>
      <c r="F13" s="5">
        <v>0</v>
      </c>
      <c r="G13" s="5">
        <f t="shared" si="0"/>
        <v>26</v>
      </c>
      <c r="H13" s="3">
        <v>49.187451000000003</v>
      </c>
      <c r="I13" s="3">
        <v>-2.1175359999999999</v>
      </c>
    </row>
    <row r="14" spans="1:11" x14ac:dyDescent="0.3">
      <c r="A14" s="2" t="s">
        <v>14</v>
      </c>
      <c r="B14" s="6">
        <v>6</v>
      </c>
      <c r="C14" s="6">
        <v>12</v>
      </c>
      <c r="D14" s="5">
        <v>0</v>
      </c>
      <c r="E14" s="5">
        <v>4</v>
      </c>
      <c r="F14" s="5">
        <v>2</v>
      </c>
      <c r="G14" s="5">
        <f t="shared" si="0"/>
        <v>24</v>
      </c>
      <c r="H14" s="3">
        <v>49.187188999999996</v>
      </c>
      <c r="I14" s="3">
        <v>-2.1173470000000001</v>
      </c>
    </row>
    <row r="15" spans="1:11" x14ac:dyDescent="0.3">
      <c r="A15" s="2" t="s">
        <v>15</v>
      </c>
      <c r="B15" s="6">
        <v>4</v>
      </c>
      <c r="C15" s="6">
        <v>20</v>
      </c>
      <c r="D15" s="5">
        <v>2</v>
      </c>
      <c r="E15" s="5">
        <v>2</v>
      </c>
      <c r="F15" s="5">
        <v>2</v>
      </c>
      <c r="G15" s="5">
        <f t="shared" si="0"/>
        <v>30</v>
      </c>
      <c r="H15" s="3">
        <v>49.187417000000003</v>
      </c>
      <c r="I15" s="3">
        <v>-2.1168969999999998</v>
      </c>
    </row>
    <row r="16" spans="1:11" x14ac:dyDescent="0.3">
      <c r="A16" s="2" t="s">
        <v>16</v>
      </c>
      <c r="B16" s="7">
        <v>0</v>
      </c>
      <c r="C16" s="7">
        <v>18</v>
      </c>
      <c r="D16" s="7">
        <v>0</v>
      </c>
      <c r="E16" s="7">
        <v>0</v>
      </c>
      <c r="F16" s="7">
        <v>0</v>
      </c>
      <c r="G16" s="7">
        <f>SUM(B16:F16)</f>
        <v>18</v>
      </c>
      <c r="H16" s="3">
        <v>49.183461999999999</v>
      </c>
      <c r="I16" s="3">
        <v>-2.126519</v>
      </c>
    </row>
    <row r="17" spans="1:9" x14ac:dyDescent="0.3">
      <c r="A17" s="4" t="s">
        <v>17</v>
      </c>
      <c r="B17" s="6">
        <v>2</v>
      </c>
      <c r="C17" s="6">
        <v>12</v>
      </c>
      <c r="D17" s="6">
        <v>0</v>
      </c>
      <c r="E17" s="6">
        <v>0</v>
      </c>
      <c r="F17" s="6">
        <v>0</v>
      </c>
      <c r="G17" s="6">
        <f t="shared" si="0"/>
        <v>14</v>
      </c>
      <c r="H17" s="3">
        <v>49.183461999999999</v>
      </c>
      <c r="I17" s="3">
        <v>-2.126519</v>
      </c>
    </row>
    <row r="18" spans="1:9" x14ac:dyDescent="0.3">
      <c r="A18" s="4" t="s">
        <v>18</v>
      </c>
      <c r="B18" s="6">
        <v>4</v>
      </c>
      <c r="C18" s="6">
        <v>8</v>
      </c>
      <c r="D18" s="6">
        <v>0</v>
      </c>
      <c r="E18" s="6">
        <v>0</v>
      </c>
      <c r="F18" s="6">
        <v>0</v>
      </c>
      <c r="G18" s="6">
        <f t="shared" si="0"/>
        <v>12</v>
      </c>
      <c r="H18" s="3">
        <v>49.183461999999999</v>
      </c>
      <c r="I18" s="3">
        <v>-2.126519</v>
      </c>
    </row>
    <row r="20" spans="1:9" x14ac:dyDescent="0.3">
      <c r="A20" s="29"/>
    </row>
    <row r="38" spans="1:1" x14ac:dyDescent="0.3">
      <c r="A38" t="s">
        <v>51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1" bestFit="1" customWidth="1"/>
    <col min="2" max="2" width="12.796875" customWidth="1"/>
    <col min="3" max="3" width="13.09765625" customWidth="1"/>
    <col min="4" max="6" width="12.796875" customWidth="1"/>
    <col min="7" max="7" width="13.796875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ht="15.6" customHeight="1" x14ac:dyDescent="0.3">
      <c r="A2" t="s">
        <v>37</v>
      </c>
    </row>
    <row r="3" spans="1:11" ht="78" x14ac:dyDescent="0.3">
      <c r="A3" s="14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14" t="s">
        <v>3</v>
      </c>
    </row>
    <row r="4" spans="1:11" x14ac:dyDescent="0.3">
      <c r="A4" s="14" t="s">
        <v>4</v>
      </c>
      <c r="B4" s="6">
        <v>2</v>
      </c>
      <c r="C4" s="6">
        <v>0</v>
      </c>
      <c r="D4" s="6">
        <v>0</v>
      </c>
      <c r="E4" s="6">
        <v>0</v>
      </c>
      <c r="F4" s="5">
        <v>0</v>
      </c>
      <c r="G4" s="28">
        <f t="shared" ref="G4:G12" si="0">SUM(B4:F4)</f>
        <v>2</v>
      </c>
      <c r="H4" s="13">
        <v>49.176357000000003</v>
      </c>
      <c r="I4" s="3">
        <v>-2.0990690000000001</v>
      </c>
      <c r="J4" t="s">
        <v>38</v>
      </c>
      <c r="K4" t="s">
        <v>49</v>
      </c>
    </row>
    <row r="5" spans="1:11" x14ac:dyDescent="0.3">
      <c r="A5" s="14" t="s">
        <v>5</v>
      </c>
      <c r="B5" s="6">
        <v>2</v>
      </c>
      <c r="C5" s="6">
        <v>22</v>
      </c>
      <c r="D5" s="6">
        <v>0</v>
      </c>
      <c r="E5" s="6">
        <v>2</v>
      </c>
      <c r="F5" s="5">
        <v>0</v>
      </c>
      <c r="G5" s="3">
        <f t="shared" si="0"/>
        <v>26</v>
      </c>
      <c r="H5" s="13">
        <v>49.176245000000002</v>
      </c>
      <c r="I5" s="3">
        <v>-2.0982460000000001</v>
      </c>
      <c r="J5" t="s">
        <v>30</v>
      </c>
    </row>
    <row r="6" spans="1:11" x14ac:dyDescent="0.3">
      <c r="A6" s="14" t="s">
        <v>6</v>
      </c>
      <c r="B6" s="6">
        <v>6</v>
      </c>
      <c r="C6" s="6">
        <v>4</v>
      </c>
      <c r="D6" s="6">
        <v>0</v>
      </c>
      <c r="E6" s="6">
        <v>0</v>
      </c>
      <c r="F6" s="5">
        <v>0</v>
      </c>
      <c r="G6" s="3">
        <f t="shared" si="0"/>
        <v>10</v>
      </c>
      <c r="H6" s="13">
        <v>49.175919999999998</v>
      </c>
      <c r="I6" s="3">
        <v>-2.09762</v>
      </c>
      <c r="J6" t="s">
        <v>39</v>
      </c>
      <c r="K6" s="22">
        <v>43252</v>
      </c>
    </row>
    <row r="7" spans="1:11" x14ac:dyDescent="0.3">
      <c r="A7" s="15" t="s">
        <v>7</v>
      </c>
      <c r="B7" s="16">
        <v>4</v>
      </c>
      <c r="C7" s="16">
        <v>6</v>
      </c>
      <c r="D7" s="16">
        <v>0</v>
      </c>
      <c r="E7" s="16">
        <v>6</v>
      </c>
      <c r="F7" s="17">
        <v>0</v>
      </c>
      <c r="G7" s="3">
        <f t="shared" si="0"/>
        <v>16</v>
      </c>
      <c r="H7" s="19">
        <v>49.176651</v>
      </c>
      <c r="I7" s="18">
        <v>-2.098157</v>
      </c>
      <c r="J7" s="20" t="s">
        <v>31</v>
      </c>
      <c r="K7" s="25">
        <v>10.11</v>
      </c>
    </row>
    <row r="8" spans="1:11" x14ac:dyDescent="0.3">
      <c r="A8" s="2" t="s">
        <v>8</v>
      </c>
      <c r="B8" s="4">
        <v>4</v>
      </c>
      <c r="C8" s="4">
        <v>20</v>
      </c>
      <c r="D8" s="4">
        <v>0</v>
      </c>
      <c r="E8" s="4">
        <v>0</v>
      </c>
      <c r="F8" s="6">
        <v>0</v>
      </c>
      <c r="G8" s="3">
        <f t="shared" si="0"/>
        <v>24</v>
      </c>
      <c r="H8" s="13">
        <v>49.176797999999998</v>
      </c>
      <c r="I8" s="3">
        <v>-2.0990600000000001</v>
      </c>
      <c r="J8" s="20" t="s">
        <v>32</v>
      </c>
      <c r="K8">
        <v>2.21</v>
      </c>
    </row>
    <row r="9" spans="1:11" x14ac:dyDescent="0.3">
      <c r="A9" s="2" t="s">
        <v>9</v>
      </c>
      <c r="B9" s="4">
        <v>0</v>
      </c>
      <c r="C9" s="4">
        <v>10</v>
      </c>
      <c r="D9" s="4">
        <v>0</v>
      </c>
      <c r="E9" s="4">
        <v>4</v>
      </c>
      <c r="F9" s="6">
        <v>0</v>
      </c>
      <c r="G9" s="3">
        <f t="shared" si="0"/>
        <v>14</v>
      </c>
      <c r="H9" s="13">
        <v>49.17698</v>
      </c>
      <c r="I9" s="3">
        <v>-2.0994229999999998</v>
      </c>
    </row>
    <row r="10" spans="1:11" x14ac:dyDescent="0.3">
      <c r="A10" s="2" t="s">
        <v>10</v>
      </c>
      <c r="B10" s="6">
        <v>2</v>
      </c>
      <c r="C10" s="6">
        <v>12</v>
      </c>
      <c r="D10" s="6">
        <v>4</v>
      </c>
      <c r="E10" s="6">
        <v>4</v>
      </c>
      <c r="F10" s="5">
        <v>2</v>
      </c>
      <c r="G10" s="3">
        <f t="shared" si="0"/>
        <v>24</v>
      </c>
      <c r="H10" s="13">
        <v>49.177239999999998</v>
      </c>
      <c r="I10" s="3">
        <v>-2.0996380000000001</v>
      </c>
    </row>
    <row r="11" spans="1:11" x14ac:dyDescent="0.3">
      <c r="A11" s="2" t="s">
        <v>11</v>
      </c>
      <c r="B11" s="6">
        <v>2</v>
      </c>
      <c r="C11" s="6">
        <v>8</v>
      </c>
      <c r="D11" s="6">
        <v>2</v>
      </c>
      <c r="E11" s="6">
        <v>6</v>
      </c>
      <c r="F11" s="5">
        <v>0</v>
      </c>
      <c r="G11" s="3">
        <f t="shared" si="0"/>
        <v>18</v>
      </c>
      <c r="H11" s="13">
        <v>49.177132</v>
      </c>
      <c r="I11" s="3">
        <v>-2.098824</v>
      </c>
    </row>
    <row r="12" spans="1:11" x14ac:dyDescent="0.3">
      <c r="A12" s="2" t="s">
        <v>12</v>
      </c>
      <c r="B12" s="6">
        <v>2</v>
      </c>
      <c r="C12" s="6">
        <v>12</v>
      </c>
      <c r="D12" s="6">
        <v>0</v>
      </c>
      <c r="E12" s="6">
        <v>10</v>
      </c>
      <c r="F12" s="5">
        <v>0</v>
      </c>
      <c r="G12" s="3">
        <f t="shared" si="0"/>
        <v>24</v>
      </c>
      <c r="H12" s="13">
        <v>49.177005999999999</v>
      </c>
      <c r="I12" s="3">
        <v>-2.098144</v>
      </c>
    </row>
    <row r="13" spans="1:11" x14ac:dyDescent="0.3">
      <c r="A13" s="2" t="s">
        <v>13</v>
      </c>
      <c r="B13" s="4"/>
      <c r="C13" s="4"/>
      <c r="D13" s="4"/>
      <c r="E13" s="4"/>
      <c r="F13" s="6"/>
      <c r="G13" s="3"/>
      <c r="H13" s="3"/>
      <c r="I13" s="3"/>
    </row>
    <row r="14" spans="1:11" x14ac:dyDescent="0.3">
      <c r="A14" s="2" t="s">
        <v>14</v>
      </c>
      <c r="B14" s="4"/>
      <c r="C14" s="4"/>
      <c r="D14" s="4"/>
      <c r="E14" s="4"/>
      <c r="F14" s="6"/>
      <c r="G14" s="3"/>
      <c r="H14" s="3"/>
      <c r="I14" s="3"/>
    </row>
    <row r="15" spans="1:11" x14ac:dyDescent="0.3">
      <c r="A15" s="2" t="s">
        <v>15</v>
      </c>
      <c r="B15" s="4"/>
      <c r="C15" s="4"/>
      <c r="D15" s="4"/>
      <c r="E15" s="4"/>
      <c r="F15" s="6"/>
      <c r="G15" s="3"/>
      <c r="H15" s="3"/>
      <c r="I15" s="3"/>
    </row>
    <row r="16" spans="1:11" x14ac:dyDescent="0.3">
      <c r="A16" s="2" t="s">
        <v>16</v>
      </c>
      <c r="B16" s="12">
        <v>2</v>
      </c>
      <c r="C16" s="12">
        <v>0</v>
      </c>
      <c r="D16" s="12">
        <v>0</v>
      </c>
      <c r="E16" s="12">
        <v>0</v>
      </c>
      <c r="F16" s="7">
        <v>0</v>
      </c>
      <c r="G16" s="3">
        <f>SUM(B16:F16)</f>
        <v>2</v>
      </c>
      <c r="H16" s="13">
        <v>49.175437000000002</v>
      </c>
      <c r="I16" s="3">
        <v>-2.1022799999999999</v>
      </c>
    </row>
    <row r="17" spans="1:9" x14ac:dyDescent="0.3">
      <c r="A17" s="4" t="s">
        <v>17</v>
      </c>
      <c r="B17" s="4">
        <v>0</v>
      </c>
      <c r="C17" s="4">
        <v>6</v>
      </c>
      <c r="D17" s="4">
        <v>0</v>
      </c>
      <c r="E17" s="4">
        <v>0</v>
      </c>
      <c r="F17" s="6">
        <v>0</v>
      </c>
      <c r="G17" s="3">
        <f>SUM(B17:F17)</f>
        <v>6</v>
      </c>
      <c r="H17" s="13">
        <v>49.175437000000002</v>
      </c>
      <c r="I17" s="3">
        <v>-2.1022799999999999</v>
      </c>
    </row>
    <row r="18" spans="1:9" x14ac:dyDescent="0.3">
      <c r="A18" s="4" t="s">
        <v>18</v>
      </c>
      <c r="B18" s="4">
        <v>2</v>
      </c>
      <c r="C18" s="4">
        <v>4</v>
      </c>
      <c r="D18" s="4">
        <v>0</v>
      </c>
      <c r="E18" s="4">
        <v>0</v>
      </c>
      <c r="F18" s="6">
        <v>0</v>
      </c>
      <c r="G18" s="3">
        <f>SUM(B18:F18)</f>
        <v>6</v>
      </c>
      <c r="H18" s="13">
        <v>49.175437000000002</v>
      </c>
      <c r="I18" s="3">
        <v>-2.1022799999999999</v>
      </c>
    </row>
    <row r="39" spans="1:1" x14ac:dyDescent="0.3">
      <c r="A39" t="s">
        <v>61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3.296875" bestFit="1" customWidth="1"/>
    <col min="2" max="2" width="15.796875" customWidth="1"/>
    <col min="3" max="3" width="15.5" customWidth="1"/>
    <col min="4" max="4" width="14.5" customWidth="1"/>
    <col min="5" max="5" width="14" customWidth="1"/>
    <col min="6" max="6" width="12.796875" customWidth="1"/>
    <col min="7" max="7" width="14.296875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t="s">
        <v>19</v>
      </c>
    </row>
    <row r="3" spans="1:11" ht="78" x14ac:dyDescent="0.3">
      <c r="A3" s="8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27" t="s">
        <v>3</v>
      </c>
    </row>
    <row r="4" spans="1:11" x14ac:dyDescent="0.3">
      <c r="A4" s="8" t="s">
        <v>4</v>
      </c>
      <c r="B4" s="6">
        <v>10</v>
      </c>
      <c r="C4" s="6">
        <v>26</v>
      </c>
      <c r="D4" s="6">
        <v>0</v>
      </c>
      <c r="E4" s="6">
        <v>0</v>
      </c>
      <c r="F4" s="5">
        <v>0</v>
      </c>
      <c r="G4" s="3">
        <f t="shared" ref="G4:G18" si="0">SUM(B4:F4)</f>
        <v>36</v>
      </c>
      <c r="H4" s="13">
        <v>49.191898999999999</v>
      </c>
      <c r="I4" s="3">
        <v>-2.1348940000000001</v>
      </c>
      <c r="J4" t="s">
        <v>38</v>
      </c>
      <c r="K4" t="s">
        <v>48</v>
      </c>
    </row>
    <row r="5" spans="1:11" x14ac:dyDescent="0.3">
      <c r="A5" s="8" t="s">
        <v>5</v>
      </c>
      <c r="B5" s="6">
        <v>4</v>
      </c>
      <c r="C5" s="6">
        <v>16</v>
      </c>
      <c r="D5" s="6">
        <v>4</v>
      </c>
      <c r="E5" s="6">
        <v>4</v>
      </c>
      <c r="F5" s="5">
        <v>0</v>
      </c>
      <c r="G5" s="3">
        <f t="shared" si="0"/>
        <v>28</v>
      </c>
      <c r="H5" s="13">
        <v>49.191692000000003</v>
      </c>
      <c r="I5" s="3">
        <v>-2.134039</v>
      </c>
    </row>
    <row r="6" spans="1:11" x14ac:dyDescent="0.3">
      <c r="A6" s="8" t="s">
        <v>6</v>
      </c>
      <c r="B6" s="6">
        <v>6</v>
      </c>
      <c r="C6" s="6">
        <v>26</v>
      </c>
      <c r="D6" s="6">
        <v>0</v>
      </c>
      <c r="E6" s="6">
        <v>0</v>
      </c>
      <c r="F6" s="5">
        <v>0</v>
      </c>
      <c r="G6" s="3">
        <f t="shared" si="0"/>
        <v>32</v>
      </c>
      <c r="H6" s="13">
        <v>49.191540000000003</v>
      </c>
      <c r="I6" s="3">
        <v>-2.1331799999999999</v>
      </c>
      <c r="J6" t="s">
        <v>39</v>
      </c>
      <c r="K6" s="22">
        <v>43254</v>
      </c>
    </row>
    <row r="7" spans="1:11" s="20" customFormat="1" x14ac:dyDescent="0.3">
      <c r="A7" s="15" t="s">
        <v>7</v>
      </c>
      <c r="B7" s="16">
        <v>4</v>
      </c>
      <c r="C7" s="16">
        <v>12</v>
      </c>
      <c r="D7" s="16">
        <v>0</v>
      </c>
      <c r="E7" s="16">
        <v>4</v>
      </c>
      <c r="F7" s="17">
        <v>2</v>
      </c>
      <c r="G7" s="3">
        <f t="shared" si="0"/>
        <v>22</v>
      </c>
      <c r="H7" s="19">
        <v>49.192725000000003</v>
      </c>
      <c r="I7" s="18">
        <v>-2.132053</v>
      </c>
      <c r="J7" s="20" t="s">
        <v>31</v>
      </c>
      <c r="K7" s="25">
        <v>9.41</v>
      </c>
    </row>
    <row r="8" spans="1:11" x14ac:dyDescent="0.3">
      <c r="A8" s="2" t="s">
        <v>8</v>
      </c>
      <c r="B8" s="4">
        <v>6</v>
      </c>
      <c r="C8" s="4">
        <v>8</v>
      </c>
      <c r="D8" s="4">
        <v>0</v>
      </c>
      <c r="E8" s="4">
        <v>4</v>
      </c>
      <c r="F8" s="6">
        <v>0</v>
      </c>
      <c r="G8" s="3">
        <f t="shared" si="0"/>
        <v>18</v>
      </c>
      <c r="H8" s="13">
        <v>49.192964000000003</v>
      </c>
      <c r="I8" s="3">
        <v>-2.133238</v>
      </c>
      <c r="J8" s="20" t="s">
        <v>32</v>
      </c>
      <c r="K8">
        <v>2.9</v>
      </c>
    </row>
    <row r="9" spans="1:11" x14ac:dyDescent="0.3">
      <c r="A9" s="2" t="s">
        <v>9</v>
      </c>
      <c r="B9" s="4">
        <v>0</v>
      </c>
      <c r="C9" s="4">
        <v>24</v>
      </c>
      <c r="D9" s="4">
        <v>0</v>
      </c>
      <c r="E9" s="4">
        <v>4</v>
      </c>
      <c r="F9" s="6">
        <v>0</v>
      </c>
      <c r="G9" s="3">
        <f t="shared" si="0"/>
        <v>28</v>
      </c>
      <c r="H9" s="13">
        <v>49.193309999999997</v>
      </c>
      <c r="I9" s="3">
        <v>-2.1339939999999999</v>
      </c>
    </row>
    <row r="10" spans="1:11" x14ac:dyDescent="0.3">
      <c r="A10" s="2" t="s">
        <v>10</v>
      </c>
      <c r="B10" s="4">
        <v>2</v>
      </c>
      <c r="C10" s="4">
        <v>26</v>
      </c>
      <c r="D10" s="4">
        <v>2</v>
      </c>
      <c r="E10" s="4">
        <v>10</v>
      </c>
      <c r="F10" s="6">
        <v>0</v>
      </c>
      <c r="G10" s="3">
        <f t="shared" si="0"/>
        <v>40</v>
      </c>
      <c r="H10" s="13">
        <v>49.194822000000002</v>
      </c>
      <c r="I10" s="3">
        <v>-2.1330309999999999</v>
      </c>
    </row>
    <row r="11" spans="1:11" x14ac:dyDescent="0.3">
      <c r="A11" s="2" t="s">
        <v>11</v>
      </c>
      <c r="B11" s="4">
        <v>4</v>
      </c>
      <c r="C11" s="4">
        <v>20</v>
      </c>
      <c r="D11" s="4">
        <v>0</v>
      </c>
      <c r="E11" s="4">
        <v>0</v>
      </c>
      <c r="F11" s="6">
        <v>0</v>
      </c>
      <c r="G11" s="3">
        <f t="shared" si="0"/>
        <v>24</v>
      </c>
      <c r="H11" s="13">
        <v>49.194640999999997</v>
      </c>
      <c r="I11" s="3">
        <v>-2.132558</v>
      </c>
    </row>
    <row r="12" spans="1:11" x14ac:dyDescent="0.3">
      <c r="A12" s="2" t="s">
        <v>12</v>
      </c>
      <c r="B12" s="4">
        <v>0</v>
      </c>
      <c r="C12" s="4">
        <v>30</v>
      </c>
      <c r="D12" s="4">
        <v>2</v>
      </c>
      <c r="E12" s="4">
        <v>0</v>
      </c>
      <c r="F12" s="6">
        <v>0</v>
      </c>
      <c r="G12" s="3">
        <f t="shared" si="0"/>
        <v>32</v>
      </c>
      <c r="H12">
        <v>49.194398999999997</v>
      </c>
      <c r="I12" s="3">
        <v>-2.1310989999999999</v>
      </c>
    </row>
    <row r="13" spans="1:11" x14ac:dyDescent="0.3">
      <c r="A13" s="2" t="s">
        <v>13</v>
      </c>
      <c r="B13" s="4">
        <v>4</v>
      </c>
      <c r="C13" s="4">
        <v>10</v>
      </c>
      <c r="D13" s="4">
        <v>4</v>
      </c>
      <c r="E13" s="4">
        <v>12</v>
      </c>
      <c r="F13" s="6">
        <v>6</v>
      </c>
      <c r="G13" s="3">
        <f t="shared" si="0"/>
        <v>36</v>
      </c>
      <c r="H13" s="13">
        <v>49.194774000000002</v>
      </c>
      <c r="I13" s="3">
        <v>-2.1316060000000001</v>
      </c>
    </row>
    <row r="14" spans="1:11" x14ac:dyDescent="0.3">
      <c r="A14" s="2" t="s">
        <v>14</v>
      </c>
      <c r="B14" s="4">
        <v>2</v>
      </c>
      <c r="C14" s="4">
        <v>28</v>
      </c>
      <c r="D14" s="4">
        <v>4</v>
      </c>
      <c r="E14" s="4">
        <v>2</v>
      </c>
      <c r="F14" s="6">
        <v>2</v>
      </c>
      <c r="G14" s="3">
        <f t="shared" si="0"/>
        <v>38</v>
      </c>
      <c r="H14" s="13">
        <v>49.194851</v>
      </c>
      <c r="I14" s="3">
        <v>-2.1321129999999999</v>
      </c>
    </row>
    <row r="15" spans="1:11" x14ac:dyDescent="0.3">
      <c r="A15" s="2" t="s">
        <v>15</v>
      </c>
      <c r="B15" s="4">
        <v>2</v>
      </c>
      <c r="C15" s="4">
        <v>26</v>
      </c>
      <c r="D15" s="4">
        <v>0</v>
      </c>
      <c r="E15" s="4">
        <v>6</v>
      </c>
      <c r="F15" s="6">
        <v>2</v>
      </c>
      <c r="G15" s="3">
        <f t="shared" si="0"/>
        <v>36</v>
      </c>
      <c r="H15" s="13">
        <v>49.195151000000003</v>
      </c>
      <c r="I15" s="3">
        <v>-2.1325829999999999</v>
      </c>
    </row>
    <row r="16" spans="1:11" x14ac:dyDescent="0.3">
      <c r="A16" s="2" t="s">
        <v>16</v>
      </c>
      <c r="B16" s="12">
        <v>1</v>
      </c>
      <c r="C16" s="12">
        <v>19</v>
      </c>
      <c r="D16" s="12">
        <v>0</v>
      </c>
      <c r="E16" s="12">
        <v>2</v>
      </c>
      <c r="F16" s="7">
        <v>0</v>
      </c>
      <c r="G16" s="3">
        <f>SUM(B16:F16)</f>
        <v>22</v>
      </c>
      <c r="H16" s="13">
        <v>49.189112999999999</v>
      </c>
      <c r="I16" s="3">
        <v>-2.1358079999999999</v>
      </c>
    </row>
    <row r="17" spans="1:9" x14ac:dyDescent="0.3">
      <c r="A17" s="4" t="s">
        <v>17</v>
      </c>
      <c r="B17" s="4">
        <v>1</v>
      </c>
      <c r="C17" s="4">
        <v>20</v>
      </c>
      <c r="D17" s="4">
        <v>0</v>
      </c>
      <c r="E17" s="4">
        <v>1</v>
      </c>
      <c r="F17" s="6">
        <v>0</v>
      </c>
      <c r="G17" s="3">
        <f t="shared" si="0"/>
        <v>22</v>
      </c>
      <c r="H17" s="13">
        <v>49.189112999999999</v>
      </c>
      <c r="I17" s="3">
        <v>-2.1358079999999999</v>
      </c>
    </row>
    <row r="18" spans="1:9" x14ac:dyDescent="0.3">
      <c r="A18" s="4" t="s">
        <v>18</v>
      </c>
      <c r="B18" s="4">
        <v>2</v>
      </c>
      <c r="C18" s="4">
        <v>15</v>
      </c>
      <c r="D18" s="4">
        <v>0</v>
      </c>
      <c r="E18" s="4">
        <v>0</v>
      </c>
      <c r="F18" s="6">
        <v>0</v>
      </c>
      <c r="G18" s="3">
        <f t="shared" si="0"/>
        <v>17</v>
      </c>
      <c r="H18" s="13">
        <v>49.189112999999999</v>
      </c>
      <c r="I18" s="3">
        <v>-2.1358079999999999</v>
      </c>
    </row>
    <row r="39" spans="1:1" x14ac:dyDescent="0.3">
      <c r="A39" t="s">
        <v>52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1.296875" bestFit="1" customWidth="1"/>
    <col min="2" max="2" width="15.5" customWidth="1"/>
    <col min="3" max="4" width="15.19921875" customWidth="1"/>
    <col min="5" max="6" width="16.796875" customWidth="1"/>
    <col min="7" max="7" width="17.296875" customWidth="1"/>
    <col min="10" max="10" width="12.09765625" bestFit="1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t="s">
        <v>20</v>
      </c>
    </row>
    <row r="3" spans="1:11" ht="62.4" x14ac:dyDescent="0.3">
      <c r="A3" s="8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3" t="s">
        <v>2</v>
      </c>
      <c r="I3" s="3" t="s">
        <v>3</v>
      </c>
    </row>
    <row r="4" spans="1:11" x14ac:dyDescent="0.3">
      <c r="A4" s="8" t="s">
        <v>4</v>
      </c>
      <c r="B4" s="5">
        <v>6</v>
      </c>
      <c r="C4" s="5">
        <v>0</v>
      </c>
      <c r="D4" s="5">
        <v>2</v>
      </c>
      <c r="E4" s="5">
        <v>10</v>
      </c>
      <c r="F4" s="5">
        <v>0</v>
      </c>
      <c r="G4" s="6">
        <f t="shared" ref="G4:G18" si="0">SUM(B4:F4)</f>
        <v>18</v>
      </c>
      <c r="H4" s="3"/>
      <c r="I4" s="3"/>
      <c r="J4" t="s">
        <v>38</v>
      </c>
      <c r="K4" t="s">
        <v>53</v>
      </c>
    </row>
    <row r="5" spans="1:11" x14ac:dyDescent="0.3">
      <c r="A5" s="8" t="s">
        <v>5</v>
      </c>
      <c r="B5" s="5">
        <v>0</v>
      </c>
      <c r="C5" s="5">
        <v>24</v>
      </c>
      <c r="D5" s="5">
        <v>0</v>
      </c>
      <c r="E5" s="5">
        <v>6</v>
      </c>
      <c r="F5" s="5">
        <v>0</v>
      </c>
      <c r="G5" s="6">
        <f t="shared" si="0"/>
        <v>30</v>
      </c>
      <c r="H5" s="3">
        <v>49.190465000000003</v>
      </c>
      <c r="I5" s="3">
        <v>-2.1664119999999998</v>
      </c>
    </row>
    <row r="6" spans="1:11" x14ac:dyDescent="0.3">
      <c r="A6" s="8" t="s">
        <v>6</v>
      </c>
      <c r="B6" s="5">
        <v>2</v>
      </c>
      <c r="C6" s="5">
        <v>14</v>
      </c>
      <c r="D6" s="5">
        <v>2</v>
      </c>
      <c r="E6" s="5">
        <v>0</v>
      </c>
      <c r="F6" s="5">
        <v>0</v>
      </c>
      <c r="G6" s="6">
        <f t="shared" si="0"/>
        <v>18</v>
      </c>
      <c r="H6" s="3"/>
      <c r="I6" s="3"/>
      <c r="J6" t="s">
        <v>39</v>
      </c>
      <c r="K6" s="22">
        <v>43255</v>
      </c>
    </row>
    <row r="7" spans="1:11" x14ac:dyDescent="0.3">
      <c r="A7" s="2" t="s">
        <v>7</v>
      </c>
      <c r="B7" s="6">
        <v>0</v>
      </c>
      <c r="C7" s="6">
        <v>14</v>
      </c>
      <c r="D7" s="6">
        <v>0</v>
      </c>
      <c r="E7" s="6">
        <v>6</v>
      </c>
      <c r="F7" s="6">
        <v>0</v>
      </c>
      <c r="G7" s="6">
        <f t="shared" si="0"/>
        <v>20</v>
      </c>
      <c r="H7" s="3">
        <v>49.190643000000001</v>
      </c>
      <c r="I7" s="3">
        <v>-2.1673249999999999</v>
      </c>
      <c r="J7" s="20" t="s">
        <v>31</v>
      </c>
      <c r="K7">
        <v>8.92</v>
      </c>
    </row>
    <row r="8" spans="1:11" x14ac:dyDescent="0.3">
      <c r="A8" s="2" t="s">
        <v>8</v>
      </c>
      <c r="B8" s="6">
        <v>0</v>
      </c>
      <c r="C8" s="6">
        <v>12</v>
      </c>
      <c r="D8" s="6">
        <v>2</v>
      </c>
      <c r="E8" s="6">
        <v>12</v>
      </c>
      <c r="F8" s="6">
        <v>0</v>
      </c>
      <c r="G8" s="6">
        <f t="shared" si="0"/>
        <v>26</v>
      </c>
      <c r="H8" s="3">
        <v>49.190984999999998</v>
      </c>
      <c r="I8" s="3">
        <v>-2.1669640000000001</v>
      </c>
      <c r="J8" s="20" t="s">
        <v>32</v>
      </c>
      <c r="K8">
        <v>2.99</v>
      </c>
    </row>
    <row r="9" spans="1:11" x14ac:dyDescent="0.3">
      <c r="A9" s="2" t="s">
        <v>9</v>
      </c>
      <c r="B9" s="6">
        <v>0</v>
      </c>
      <c r="C9" s="6">
        <v>16</v>
      </c>
      <c r="D9" s="6">
        <v>0</v>
      </c>
      <c r="E9" s="6">
        <v>2</v>
      </c>
      <c r="F9" s="6">
        <v>0</v>
      </c>
      <c r="G9" s="6">
        <f t="shared" si="0"/>
        <v>18</v>
      </c>
      <c r="H9" s="3">
        <v>49.191169000000002</v>
      </c>
      <c r="I9" s="3">
        <v>-2.1666059999999998</v>
      </c>
    </row>
    <row r="10" spans="1:11" x14ac:dyDescent="0.3">
      <c r="A10" s="2" t="s">
        <v>10</v>
      </c>
      <c r="B10" s="6">
        <v>4</v>
      </c>
      <c r="C10" s="6">
        <v>18</v>
      </c>
      <c r="D10" s="6">
        <v>0</v>
      </c>
      <c r="E10" s="6">
        <v>2</v>
      </c>
      <c r="F10" s="6">
        <v>0</v>
      </c>
      <c r="G10" s="6">
        <f t="shared" si="0"/>
        <v>24</v>
      </c>
      <c r="H10" s="3">
        <v>49.191164000000001</v>
      </c>
      <c r="I10" s="3">
        <v>-2.1672449999999999</v>
      </c>
    </row>
    <row r="11" spans="1:11" x14ac:dyDescent="0.3">
      <c r="A11" s="2" t="s">
        <v>11</v>
      </c>
      <c r="B11" s="6">
        <v>2</v>
      </c>
      <c r="C11" s="6">
        <v>20</v>
      </c>
      <c r="D11" s="6">
        <v>0</v>
      </c>
      <c r="E11" s="6">
        <v>0</v>
      </c>
      <c r="F11" s="6">
        <v>4</v>
      </c>
      <c r="G11" s="6">
        <f t="shared" si="0"/>
        <v>26</v>
      </c>
      <c r="H11" s="3">
        <v>49.191111999999997</v>
      </c>
      <c r="I11" s="3">
        <v>-2.1674120000000001</v>
      </c>
    </row>
    <row r="12" spans="1:11" x14ac:dyDescent="0.3">
      <c r="A12" s="2" t="s">
        <v>12</v>
      </c>
      <c r="B12" s="6">
        <v>4</v>
      </c>
      <c r="C12" s="6">
        <v>14</v>
      </c>
      <c r="D12" s="6">
        <v>2</v>
      </c>
      <c r="E12" s="6">
        <v>2</v>
      </c>
      <c r="F12" s="6">
        <v>0</v>
      </c>
      <c r="G12" s="6">
        <f t="shared" si="0"/>
        <v>22</v>
      </c>
      <c r="H12" s="3">
        <v>49.190956</v>
      </c>
      <c r="I12" s="3">
        <v>-2.1676839999999999</v>
      </c>
    </row>
    <row r="13" spans="1:11" x14ac:dyDescent="0.3">
      <c r="A13" s="2" t="s">
        <v>13</v>
      </c>
      <c r="B13" s="6">
        <v>8</v>
      </c>
      <c r="C13" s="6">
        <v>14</v>
      </c>
      <c r="D13" s="6">
        <v>2</v>
      </c>
      <c r="E13" s="6">
        <v>6</v>
      </c>
      <c r="F13" s="6">
        <v>0</v>
      </c>
      <c r="G13" s="6">
        <f t="shared" si="0"/>
        <v>30</v>
      </c>
      <c r="H13" s="3">
        <v>49.190942999999997</v>
      </c>
      <c r="I13" s="3">
        <v>-2.1679979999999999</v>
      </c>
    </row>
    <row r="14" spans="1:11" x14ac:dyDescent="0.3">
      <c r="A14" s="2" t="s">
        <v>14</v>
      </c>
      <c r="B14" s="6">
        <v>2</v>
      </c>
      <c r="C14" s="6">
        <v>22</v>
      </c>
      <c r="D14" s="6">
        <v>0</v>
      </c>
      <c r="E14" s="6">
        <v>6</v>
      </c>
      <c r="F14" s="6">
        <v>0</v>
      </c>
      <c r="G14" s="6">
        <f t="shared" si="0"/>
        <v>30</v>
      </c>
      <c r="H14" s="3">
        <v>49.191228000000002</v>
      </c>
      <c r="I14" s="3">
        <v>-2.1677059999999999</v>
      </c>
    </row>
    <row r="15" spans="1:11" x14ac:dyDescent="0.3">
      <c r="A15" s="2" t="s">
        <v>15</v>
      </c>
      <c r="B15" s="6">
        <v>4</v>
      </c>
      <c r="C15" s="6">
        <v>18</v>
      </c>
      <c r="D15" s="6">
        <v>0</v>
      </c>
      <c r="E15" s="6">
        <v>2</v>
      </c>
      <c r="F15" s="6">
        <v>0</v>
      </c>
      <c r="G15" s="6">
        <f t="shared" si="0"/>
        <v>24</v>
      </c>
      <c r="H15" s="3">
        <v>49.191521000000002</v>
      </c>
      <c r="I15" s="3">
        <v>-2.1674959999999999</v>
      </c>
    </row>
    <row r="16" spans="1:11" x14ac:dyDescent="0.3">
      <c r="A16" s="2" t="s">
        <v>16</v>
      </c>
      <c r="B16" s="7">
        <v>1</v>
      </c>
      <c r="C16" s="7">
        <v>21</v>
      </c>
      <c r="D16" s="7">
        <v>0</v>
      </c>
      <c r="E16" s="7">
        <v>0</v>
      </c>
      <c r="F16" s="7">
        <v>0</v>
      </c>
      <c r="G16" s="7">
        <f t="shared" si="0"/>
        <v>22</v>
      </c>
      <c r="H16" s="3">
        <v>49.189149999999998</v>
      </c>
      <c r="I16" s="3">
        <v>-2.1618499999999998</v>
      </c>
    </row>
    <row r="17" spans="1:9" x14ac:dyDescent="0.3">
      <c r="A17" s="4" t="s">
        <v>17</v>
      </c>
      <c r="B17" s="6">
        <v>2</v>
      </c>
      <c r="C17" s="6">
        <v>12</v>
      </c>
      <c r="D17" s="6">
        <v>0</v>
      </c>
      <c r="E17" s="6">
        <v>0</v>
      </c>
      <c r="F17" s="6">
        <v>0</v>
      </c>
      <c r="G17" s="6">
        <f t="shared" si="0"/>
        <v>14</v>
      </c>
      <c r="H17" s="3">
        <v>49.189149999999998</v>
      </c>
      <c r="I17" s="3">
        <v>-2.1618499999999998</v>
      </c>
    </row>
    <row r="18" spans="1:9" x14ac:dyDescent="0.3">
      <c r="A18" s="4" t="s">
        <v>18</v>
      </c>
      <c r="B18" s="6">
        <v>3</v>
      </c>
      <c r="C18" s="6">
        <v>12</v>
      </c>
      <c r="D18" s="6">
        <v>0</v>
      </c>
      <c r="E18" s="6">
        <v>0</v>
      </c>
      <c r="F18" s="6">
        <v>0</v>
      </c>
      <c r="G18" s="6">
        <f t="shared" si="0"/>
        <v>15</v>
      </c>
      <c r="H18" s="3">
        <v>49.189149999999998</v>
      </c>
      <c r="I18" s="3">
        <v>-2.1618499999999998</v>
      </c>
    </row>
    <row r="39" spans="1:1" x14ac:dyDescent="0.3">
      <c r="A39" t="s">
        <v>54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abSelected="1" workbookViewId="0">
      <selection sqref="A1:I1"/>
    </sheetView>
  </sheetViews>
  <sheetFormatPr defaultColWidth="11" defaultRowHeight="15.6" x14ac:dyDescent="0.3"/>
  <cols>
    <col min="1" max="1" width="21" bestFit="1" customWidth="1"/>
    <col min="2" max="2" width="14.09765625" customWidth="1"/>
    <col min="3" max="3" width="13.59765625" customWidth="1"/>
    <col min="4" max="4" width="14" customWidth="1"/>
    <col min="5" max="5" width="13" customWidth="1"/>
    <col min="6" max="6" width="13.09765625" customWidth="1"/>
    <col min="7" max="7" width="13.296875" customWidth="1"/>
    <col min="10" max="10" width="12.19921875" bestFit="1" customWidth="1"/>
  </cols>
  <sheetData>
    <row r="1" spans="1:11" x14ac:dyDescent="0.3">
      <c r="A1" s="32" t="s">
        <v>63</v>
      </c>
      <c r="B1" s="32"/>
      <c r="C1" s="32"/>
      <c r="D1" s="32"/>
      <c r="E1" s="32"/>
      <c r="F1" s="32"/>
      <c r="G1" s="32"/>
      <c r="H1" s="32"/>
      <c r="I1" s="32"/>
    </row>
    <row r="2" spans="1:11" ht="78" x14ac:dyDescent="0.3">
      <c r="A2" s="14" t="s">
        <v>0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27</v>
      </c>
      <c r="G2" s="5" t="s">
        <v>26</v>
      </c>
      <c r="H2" s="5" t="s">
        <v>2</v>
      </c>
      <c r="I2" s="14" t="s">
        <v>3</v>
      </c>
    </row>
    <row r="3" spans="1:11" x14ac:dyDescent="0.3">
      <c r="A3" s="14" t="s">
        <v>4</v>
      </c>
      <c r="B3" s="6">
        <v>8</v>
      </c>
      <c r="C3" s="6">
        <v>20</v>
      </c>
      <c r="D3" s="6">
        <v>0</v>
      </c>
      <c r="E3" s="6">
        <v>0</v>
      </c>
      <c r="F3" s="5">
        <v>0</v>
      </c>
      <c r="G3" s="3">
        <f t="shared" ref="G3" si="0">SUM(B3:F3)</f>
        <v>28</v>
      </c>
      <c r="H3" s="13">
        <v>49.192033000000002</v>
      </c>
      <c r="I3" s="3">
        <v>-2.2306219999999999</v>
      </c>
      <c r="J3" t="s">
        <v>38</v>
      </c>
      <c r="K3" t="s">
        <v>46</v>
      </c>
    </row>
    <row r="4" spans="1:11" x14ac:dyDescent="0.3">
      <c r="A4" s="14" t="s">
        <v>5</v>
      </c>
      <c r="B4" s="6">
        <v>12</v>
      </c>
      <c r="C4" s="6">
        <v>12</v>
      </c>
      <c r="D4" s="6">
        <v>0</v>
      </c>
      <c r="E4" s="6">
        <v>0</v>
      </c>
      <c r="F4" s="5">
        <v>0</v>
      </c>
      <c r="G4" s="3">
        <f t="shared" ref="G4:G17" si="1">SUM(B4:F4)</f>
        <v>24</v>
      </c>
      <c r="H4" s="13">
        <v>49.191164999999998</v>
      </c>
      <c r="I4" s="3">
        <v>-2.2314620000000001</v>
      </c>
      <c r="J4" t="s">
        <v>47</v>
      </c>
    </row>
    <row r="5" spans="1:11" x14ac:dyDescent="0.3">
      <c r="A5" s="14" t="s">
        <v>6</v>
      </c>
      <c r="B5" s="6">
        <v>6</v>
      </c>
      <c r="C5" s="6">
        <v>8</v>
      </c>
      <c r="D5" s="6">
        <v>0</v>
      </c>
      <c r="E5" s="6">
        <v>0</v>
      </c>
      <c r="F5" s="5">
        <v>0</v>
      </c>
      <c r="G5" s="3">
        <f t="shared" si="1"/>
        <v>14</v>
      </c>
      <c r="H5" s="13">
        <v>49.190744000000002</v>
      </c>
      <c r="I5" s="3">
        <v>-2.2316229999999999</v>
      </c>
      <c r="J5" t="s">
        <v>39</v>
      </c>
      <c r="K5" s="22">
        <v>42883</v>
      </c>
    </row>
    <row r="6" spans="1:11" x14ac:dyDescent="0.3">
      <c r="A6" s="15" t="s">
        <v>7</v>
      </c>
      <c r="B6" s="16">
        <v>10</v>
      </c>
      <c r="C6" s="16">
        <v>2</v>
      </c>
      <c r="D6" s="16">
        <v>0</v>
      </c>
      <c r="E6" s="16">
        <v>0</v>
      </c>
      <c r="F6" s="17">
        <v>0</v>
      </c>
      <c r="G6" s="3">
        <f t="shared" si="1"/>
        <v>12</v>
      </c>
      <c r="H6" s="19">
        <v>49.191203999999999</v>
      </c>
      <c r="I6" s="18">
        <v>-2.2299720000000001</v>
      </c>
      <c r="J6" s="20" t="s">
        <v>31</v>
      </c>
      <c r="K6" s="25">
        <v>10.19</v>
      </c>
    </row>
    <row r="7" spans="1:11" x14ac:dyDescent="0.3">
      <c r="A7" s="2" t="s">
        <v>8</v>
      </c>
      <c r="B7" s="4">
        <v>0</v>
      </c>
      <c r="C7" s="4">
        <v>28</v>
      </c>
      <c r="D7" s="4">
        <v>0</v>
      </c>
      <c r="E7" s="4">
        <v>4</v>
      </c>
      <c r="F7" s="6">
        <v>0</v>
      </c>
      <c r="G7" s="3">
        <f t="shared" si="1"/>
        <v>32</v>
      </c>
      <c r="H7" s="13">
        <v>49.191555000000001</v>
      </c>
      <c r="I7" s="3">
        <v>-2.2299250000000002</v>
      </c>
      <c r="J7" s="20" t="s">
        <v>32</v>
      </c>
      <c r="K7">
        <v>1.93</v>
      </c>
    </row>
    <row r="8" spans="1:11" x14ac:dyDescent="0.3">
      <c r="A8" s="2" t="s">
        <v>9</v>
      </c>
      <c r="B8" s="4">
        <v>6</v>
      </c>
      <c r="C8" s="4">
        <v>20</v>
      </c>
      <c r="D8" s="4">
        <v>0</v>
      </c>
      <c r="E8" s="4">
        <v>2</v>
      </c>
      <c r="F8" s="6">
        <v>0</v>
      </c>
      <c r="G8" s="3">
        <f t="shared" si="1"/>
        <v>28</v>
      </c>
      <c r="H8" s="13">
        <v>49.191896</v>
      </c>
      <c r="I8" s="3">
        <v>-2.2297790000000002</v>
      </c>
    </row>
    <row r="9" spans="1:11" x14ac:dyDescent="0.3">
      <c r="A9" s="2" t="s">
        <v>10</v>
      </c>
      <c r="B9" s="4">
        <v>6</v>
      </c>
      <c r="C9" s="4">
        <v>14</v>
      </c>
      <c r="D9" s="4">
        <v>0</v>
      </c>
      <c r="E9" s="4">
        <v>2</v>
      </c>
      <c r="F9" s="6">
        <v>0</v>
      </c>
      <c r="G9" s="3">
        <f t="shared" si="1"/>
        <v>22</v>
      </c>
      <c r="H9" s="13">
        <v>49.191825999999999</v>
      </c>
      <c r="I9" s="3">
        <v>-2.2286320000000002</v>
      </c>
    </row>
    <row r="10" spans="1:11" x14ac:dyDescent="0.3">
      <c r="A10" s="2" t="s">
        <v>11</v>
      </c>
      <c r="B10" s="4">
        <v>0</v>
      </c>
      <c r="C10" s="4">
        <v>30</v>
      </c>
      <c r="D10" s="4">
        <v>0</v>
      </c>
      <c r="E10" s="4">
        <v>2</v>
      </c>
      <c r="F10" s="6">
        <v>0</v>
      </c>
      <c r="G10" s="3">
        <f t="shared" si="1"/>
        <v>32</v>
      </c>
      <c r="H10" s="13">
        <v>49.191409</v>
      </c>
      <c r="I10" s="3">
        <v>-2.2288749999999999</v>
      </c>
    </row>
    <row r="11" spans="1:11" x14ac:dyDescent="0.3">
      <c r="A11" s="2" t="s">
        <v>12</v>
      </c>
      <c r="B11" s="4">
        <v>8</v>
      </c>
      <c r="C11" s="4">
        <v>8</v>
      </c>
      <c r="D11" s="4">
        <v>0</v>
      </c>
      <c r="E11" s="4">
        <v>0</v>
      </c>
      <c r="F11" s="6">
        <v>0</v>
      </c>
      <c r="G11" s="3">
        <f t="shared" si="1"/>
        <v>16</v>
      </c>
      <c r="H11">
        <v>49.190843000000001</v>
      </c>
      <c r="I11" s="3">
        <v>-2.2288990000000002</v>
      </c>
    </row>
    <row r="12" spans="1:11" x14ac:dyDescent="0.3">
      <c r="A12" s="2" t="s">
        <v>13</v>
      </c>
      <c r="B12" s="4">
        <v>4</v>
      </c>
      <c r="C12" s="4">
        <v>22</v>
      </c>
      <c r="D12" s="4">
        <v>0</v>
      </c>
      <c r="E12" s="4">
        <v>2</v>
      </c>
      <c r="F12" s="6">
        <v>0</v>
      </c>
      <c r="G12" s="3">
        <f t="shared" si="1"/>
        <v>28</v>
      </c>
      <c r="H12" s="13">
        <v>49.190894</v>
      </c>
      <c r="I12" s="3">
        <v>-2.228647</v>
      </c>
    </row>
    <row r="13" spans="1:11" x14ac:dyDescent="0.3">
      <c r="A13" s="2" t="s">
        <v>14</v>
      </c>
      <c r="B13" s="4">
        <v>4</v>
      </c>
      <c r="C13" s="4">
        <v>18</v>
      </c>
      <c r="D13" s="4">
        <v>2</v>
      </c>
      <c r="E13" s="4">
        <v>0</v>
      </c>
      <c r="F13" s="6">
        <v>0</v>
      </c>
      <c r="G13" s="3">
        <f t="shared" si="1"/>
        <v>24</v>
      </c>
      <c r="H13" s="13">
        <v>49.191352999999999</v>
      </c>
      <c r="I13" s="3">
        <v>-2.2285080000000002</v>
      </c>
    </row>
    <row r="14" spans="1:11" x14ac:dyDescent="0.3">
      <c r="A14" s="2" t="s">
        <v>15</v>
      </c>
      <c r="B14" s="4">
        <v>2</v>
      </c>
      <c r="C14" s="4">
        <v>16</v>
      </c>
      <c r="D14" s="4">
        <v>0</v>
      </c>
      <c r="E14" s="4">
        <v>0</v>
      </c>
      <c r="F14" s="6">
        <v>0</v>
      </c>
      <c r="G14" s="3">
        <f t="shared" si="1"/>
        <v>18</v>
      </c>
      <c r="H14" s="13">
        <v>49.191749999999999</v>
      </c>
      <c r="I14" s="3">
        <v>-2.228421</v>
      </c>
    </row>
    <row r="15" spans="1:11" x14ac:dyDescent="0.3">
      <c r="A15" s="2" t="s">
        <v>16</v>
      </c>
      <c r="B15" s="12">
        <v>2</v>
      </c>
      <c r="C15" s="12">
        <v>8</v>
      </c>
      <c r="D15" s="12">
        <v>0</v>
      </c>
      <c r="E15" s="12">
        <v>0</v>
      </c>
      <c r="F15" s="7">
        <v>0</v>
      </c>
      <c r="G15" s="3">
        <f t="shared" si="1"/>
        <v>10</v>
      </c>
      <c r="H15" s="13">
        <v>49.189202999999999</v>
      </c>
      <c r="I15" s="3">
        <v>-2.254677</v>
      </c>
    </row>
    <row r="16" spans="1:11" x14ac:dyDescent="0.3">
      <c r="A16" s="4" t="s">
        <v>17</v>
      </c>
      <c r="B16" s="4">
        <v>6</v>
      </c>
      <c r="C16" s="4">
        <v>5</v>
      </c>
      <c r="D16" s="4">
        <v>0</v>
      </c>
      <c r="E16" s="4">
        <v>0</v>
      </c>
      <c r="F16" s="6">
        <v>0</v>
      </c>
      <c r="G16" s="3">
        <f t="shared" si="1"/>
        <v>11</v>
      </c>
      <c r="H16" s="13">
        <v>49.189202999999999</v>
      </c>
      <c r="I16" s="3">
        <v>-2.254677</v>
      </c>
    </row>
    <row r="17" spans="1:9" x14ac:dyDescent="0.3">
      <c r="A17" s="4" t="s">
        <v>18</v>
      </c>
      <c r="B17" s="4">
        <v>5</v>
      </c>
      <c r="C17" s="4">
        <v>7</v>
      </c>
      <c r="D17" s="4">
        <v>0</v>
      </c>
      <c r="E17" s="4">
        <v>0</v>
      </c>
      <c r="F17" s="6">
        <v>0</v>
      </c>
      <c r="G17" s="3">
        <f t="shared" si="1"/>
        <v>12</v>
      </c>
      <c r="H17" s="13">
        <v>49.189202999999999</v>
      </c>
      <c r="I17" s="3">
        <v>-2.254677</v>
      </c>
    </row>
    <row r="38" spans="1:1" x14ac:dyDescent="0.3">
      <c r="A38" t="s">
        <v>55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1" bestFit="1" customWidth="1"/>
    <col min="2" max="2" width="15.09765625" customWidth="1"/>
    <col min="3" max="3" width="13.796875" customWidth="1"/>
    <col min="4" max="4" width="14.296875" customWidth="1"/>
    <col min="5" max="5" width="13.5" customWidth="1"/>
    <col min="6" max="6" width="13.19921875" customWidth="1"/>
    <col min="7" max="7" width="13.69921875" style="1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t="s">
        <v>28</v>
      </c>
    </row>
    <row r="3" spans="1:11" ht="78" x14ac:dyDescent="0.3">
      <c r="A3" s="11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11" t="s">
        <v>3</v>
      </c>
    </row>
    <row r="4" spans="1:11" x14ac:dyDescent="0.3">
      <c r="A4" s="11" t="s">
        <v>4</v>
      </c>
      <c r="B4" s="6">
        <v>6</v>
      </c>
      <c r="C4" s="6">
        <v>18</v>
      </c>
      <c r="D4" s="6">
        <v>0</v>
      </c>
      <c r="E4" s="6">
        <v>0</v>
      </c>
      <c r="F4" s="5">
        <v>0</v>
      </c>
      <c r="G4" s="24">
        <f t="shared" ref="G4:G12" si="0">SUM(B4:F4)</f>
        <v>24</v>
      </c>
      <c r="H4" s="13">
        <v>49.239776999999997</v>
      </c>
      <c r="I4" s="3">
        <v>-2.2481040000000001</v>
      </c>
      <c r="J4" t="s">
        <v>38</v>
      </c>
      <c r="K4" t="s">
        <v>29</v>
      </c>
    </row>
    <row r="5" spans="1:11" x14ac:dyDescent="0.3">
      <c r="A5" s="11" t="s">
        <v>5</v>
      </c>
      <c r="B5" s="6">
        <v>4</v>
      </c>
      <c r="C5" s="6">
        <v>20</v>
      </c>
      <c r="D5" s="6">
        <v>0</v>
      </c>
      <c r="E5" s="6">
        <v>4</v>
      </c>
      <c r="F5" s="5">
        <v>0</v>
      </c>
      <c r="G5" s="24">
        <f t="shared" si="0"/>
        <v>28</v>
      </c>
      <c r="H5" s="13">
        <v>49.239660999999998</v>
      </c>
      <c r="I5" s="3">
        <v>-2.2477610000000001</v>
      </c>
      <c r="J5" t="s">
        <v>30</v>
      </c>
    </row>
    <row r="6" spans="1:11" x14ac:dyDescent="0.3">
      <c r="A6" s="11" t="s">
        <v>6</v>
      </c>
      <c r="B6" s="6">
        <v>6</v>
      </c>
      <c r="C6" s="6">
        <v>10</v>
      </c>
      <c r="D6" s="6">
        <v>0</v>
      </c>
      <c r="E6" s="6">
        <v>2</v>
      </c>
      <c r="F6" s="5">
        <v>0</v>
      </c>
      <c r="G6" s="24">
        <f t="shared" si="0"/>
        <v>18</v>
      </c>
      <c r="H6" s="13">
        <v>49.239553999999998</v>
      </c>
      <c r="I6" s="3">
        <v>-2.2472989999999999</v>
      </c>
      <c r="J6" s="22">
        <v>43242</v>
      </c>
    </row>
    <row r="7" spans="1:11" s="20" customFormat="1" x14ac:dyDescent="0.3">
      <c r="A7" s="15" t="s">
        <v>7</v>
      </c>
      <c r="B7" s="16">
        <v>4</v>
      </c>
      <c r="C7" s="16">
        <v>8</v>
      </c>
      <c r="D7" s="16">
        <v>0</v>
      </c>
      <c r="E7" s="16">
        <v>4</v>
      </c>
      <c r="F7" s="17">
        <v>0</v>
      </c>
      <c r="G7" s="26">
        <f t="shared" si="0"/>
        <v>16</v>
      </c>
      <c r="H7" s="19">
        <v>49.240138000000002</v>
      </c>
      <c r="I7" s="18">
        <v>-2.2467839999999999</v>
      </c>
      <c r="J7" s="20" t="s">
        <v>31</v>
      </c>
      <c r="K7" s="21" t="s">
        <v>33</v>
      </c>
    </row>
    <row r="8" spans="1:11" x14ac:dyDescent="0.3">
      <c r="A8" s="2" t="s">
        <v>8</v>
      </c>
      <c r="B8" s="4">
        <v>0</v>
      </c>
      <c r="C8" s="4">
        <v>14</v>
      </c>
      <c r="D8" s="4">
        <v>0</v>
      </c>
      <c r="E8" s="4">
        <v>4</v>
      </c>
      <c r="F8" s="6">
        <v>0</v>
      </c>
      <c r="G8" s="24">
        <f t="shared" si="0"/>
        <v>18</v>
      </c>
      <c r="H8" s="13">
        <v>49.240310000000001</v>
      </c>
      <c r="I8" s="3">
        <v>-2.2472210000000001</v>
      </c>
      <c r="J8" s="20" t="s">
        <v>32</v>
      </c>
      <c r="K8" t="s">
        <v>34</v>
      </c>
    </row>
    <row r="9" spans="1:11" x14ac:dyDescent="0.3">
      <c r="A9" s="2" t="s">
        <v>9</v>
      </c>
      <c r="B9" s="4">
        <v>6</v>
      </c>
      <c r="C9" s="4">
        <v>0</v>
      </c>
      <c r="D9" s="4">
        <v>0</v>
      </c>
      <c r="E9" s="4">
        <v>10</v>
      </c>
      <c r="F9" s="6">
        <v>0</v>
      </c>
      <c r="G9" s="24">
        <f t="shared" si="0"/>
        <v>16</v>
      </c>
      <c r="H9" s="13">
        <v>49.240398999999996</v>
      </c>
      <c r="I9" s="3">
        <v>-2.2475640000000001</v>
      </c>
    </row>
    <row r="10" spans="1:11" x14ac:dyDescent="0.3">
      <c r="A10" s="2" t="s">
        <v>10</v>
      </c>
      <c r="B10" s="4">
        <v>4</v>
      </c>
      <c r="C10" s="4">
        <v>8</v>
      </c>
      <c r="D10" s="4">
        <v>0</v>
      </c>
      <c r="E10" s="4">
        <v>0</v>
      </c>
      <c r="F10" s="6">
        <v>0</v>
      </c>
      <c r="G10" s="24">
        <f t="shared" si="0"/>
        <v>12</v>
      </c>
      <c r="H10" s="13">
        <v>49.240715999999999</v>
      </c>
      <c r="I10" s="3">
        <v>-2.2468919999999999</v>
      </c>
    </row>
    <row r="11" spans="1:11" x14ac:dyDescent="0.3">
      <c r="A11" s="2" t="s">
        <v>11</v>
      </c>
      <c r="B11" s="4">
        <v>0</v>
      </c>
      <c r="C11" s="4">
        <v>10</v>
      </c>
      <c r="D11" s="4">
        <v>0</v>
      </c>
      <c r="E11" s="4">
        <v>6</v>
      </c>
      <c r="F11" s="6">
        <v>0</v>
      </c>
      <c r="G11" s="24">
        <f t="shared" si="0"/>
        <v>16</v>
      </c>
      <c r="H11" s="13">
        <v>49.240606</v>
      </c>
      <c r="I11" s="3">
        <v>-2.2464740000000001</v>
      </c>
    </row>
    <row r="12" spans="1:11" x14ac:dyDescent="0.3">
      <c r="A12" s="2" t="s">
        <v>12</v>
      </c>
      <c r="B12" s="4">
        <v>0</v>
      </c>
      <c r="C12" s="4">
        <v>18</v>
      </c>
      <c r="D12" s="4">
        <v>0</v>
      </c>
      <c r="E12" s="4">
        <v>0</v>
      </c>
      <c r="F12" s="6">
        <v>0</v>
      </c>
      <c r="G12" s="24">
        <f t="shared" si="0"/>
        <v>18</v>
      </c>
      <c r="H12">
        <v>49.240538999999998</v>
      </c>
      <c r="I12" s="3">
        <v>-2.2460740000000001</v>
      </c>
    </row>
    <row r="13" spans="1:11" x14ac:dyDescent="0.3">
      <c r="A13" s="2" t="s">
        <v>13</v>
      </c>
      <c r="B13" s="4"/>
      <c r="C13" s="4"/>
      <c r="D13" s="4"/>
      <c r="E13" s="4"/>
      <c r="F13" s="6"/>
      <c r="G13" s="24"/>
      <c r="H13" s="13"/>
      <c r="I13" s="3"/>
    </row>
    <row r="14" spans="1:11" x14ac:dyDescent="0.3">
      <c r="A14" s="2" t="s">
        <v>14</v>
      </c>
      <c r="B14" s="4"/>
      <c r="C14" s="4"/>
      <c r="D14" s="4"/>
      <c r="E14" s="4"/>
      <c r="F14" s="6"/>
      <c r="G14" s="24"/>
      <c r="H14" s="13"/>
      <c r="I14" s="3"/>
    </row>
    <row r="15" spans="1:11" x14ac:dyDescent="0.3">
      <c r="A15" s="2" t="s">
        <v>15</v>
      </c>
      <c r="B15" s="4"/>
      <c r="C15" s="4"/>
      <c r="D15" s="4"/>
      <c r="E15" s="4"/>
      <c r="F15" s="6"/>
      <c r="G15" s="24"/>
      <c r="H15" s="13"/>
      <c r="I15" s="3"/>
    </row>
    <row r="16" spans="1:11" x14ac:dyDescent="0.3">
      <c r="A16" s="2" t="s">
        <v>16</v>
      </c>
      <c r="B16" s="12">
        <v>2</v>
      </c>
      <c r="C16" s="12">
        <v>6</v>
      </c>
      <c r="D16" s="12">
        <v>0</v>
      </c>
      <c r="E16" s="12">
        <v>0</v>
      </c>
      <c r="F16" s="7">
        <v>0</v>
      </c>
      <c r="G16" s="24">
        <f>SUM(B16:F16)</f>
        <v>8</v>
      </c>
      <c r="H16" s="13">
        <v>49.238551999999999</v>
      </c>
      <c r="I16" s="3">
        <v>-2.2612139999999998</v>
      </c>
    </row>
    <row r="17" spans="1:9" x14ac:dyDescent="0.3">
      <c r="A17" s="4" t="s">
        <v>17</v>
      </c>
      <c r="B17" s="4">
        <v>1</v>
      </c>
      <c r="C17" s="4">
        <v>2</v>
      </c>
      <c r="D17" s="4">
        <v>0</v>
      </c>
      <c r="E17" s="4">
        <v>0</v>
      </c>
      <c r="F17" s="6">
        <v>0</v>
      </c>
      <c r="G17" s="24">
        <f>SUM(B17:F17)</f>
        <v>3</v>
      </c>
      <c r="H17" s="13">
        <v>49.238551999999999</v>
      </c>
      <c r="I17" s="3">
        <v>-2.2612139999999998</v>
      </c>
    </row>
    <row r="18" spans="1:9" x14ac:dyDescent="0.3">
      <c r="A18" s="4" t="s">
        <v>18</v>
      </c>
      <c r="B18" s="4">
        <v>3</v>
      </c>
      <c r="C18" s="4">
        <v>4</v>
      </c>
      <c r="D18" s="4">
        <v>0</v>
      </c>
      <c r="E18" s="4">
        <v>0</v>
      </c>
      <c r="F18" s="6">
        <v>0</v>
      </c>
      <c r="G18" s="24">
        <f>SUM(B18:F18)</f>
        <v>7</v>
      </c>
      <c r="H18" s="3">
        <v>49.238551999999999</v>
      </c>
      <c r="I18" s="3">
        <v>-2.2612139999999998</v>
      </c>
    </row>
    <row r="19" spans="1:9" x14ac:dyDescent="0.3">
      <c r="H19" s="10"/>
      <c r="I19" s="10"/>
    </row>
    <row r="39" spans="1:1" x14ac:dyDescent="0.3">
      <c r="A39" t="s">
        <v>56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topLeftCell="B1" workbookViewId="0">
      <selection activeCell="B1" sqref="A1:XFD1"/>
    </sheetView>
  </sheetViews>
  <sheetFormatPr defaultColWidth="11" defaultRowHeight="15.6" x14ac:dyDescent="0.3"/>
  <cols>
    <col min="1" max="1" width="21" bestFit="1" customWidth="1"/>
    <col min="2" max="2" width="12.796875" customWidth="1"/>
    <col min="3" max="3" width="12.69921875" customWidth="1"/>
    <col min="4" max="4" width="12.5" customWidth="1"/>
    <col min="5" max="5" width="12.69921875" customWidth="1"/>
    <col min="6" max="6" width="12.59765625" customWidth="1"/>
    <col min="7" max="7" width="12.59765625" style="1" customWidth="1"/>
    <col min="10" max="10" width="12.19921875" bestFit="1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s="9" t="s">
        <v>35</v>
      </c>
      <c r="B2" s="33"/>
      <c r="C2" s="33"/>
      <c r="D2" s="33"/>
      <c r="E2" s="10"/>
      <c r="F2" s="10"/>
    </row>
    <row r="3" spans="1:11" ht="78" x14ac:dyDescent="0.3">
      <c r="A3" s="14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14" t="s">
        <v>3</v>
      </c>
    </row>
    <row r="4" spans="1:11" x14ac:dyDescent="0.3">
      <c r="A4" s="14" t="s">
        <v>4</v>
      </c>
      <c r="B4" s="6">
        <v>0</v>
      </c>
      <c r="C4" s="6">
        <v>14</v>
      </c>
      <c r="D4" s="6">
        <v>0</v>
      </c>
      <c r="E4" s="6">
        <v>4</v>
      </c>
      <c r="F4" s="5">
        <v>2</v>
      </c>
      <c r="G4" s="24">
        <f t="shared" ref="G4:G18" si="0">SUM(B4:F4)</f>
        <v>20</v>
      </c>
      <c r="H4" s="13">
        <v>49.247720999999999</v>
      </c>
      <c r="I4" s="3">
        <v>-2.201781</v>
      </c>
      <c r="J4" t="s">
        <v>38</v>
      </c>
      <c r="K4" t="s">
        <v>40</v>
      </c>
    </row>
    <row r="5" spans="1:11" x14ac:dyDescent="0.3">
      <c r="A5" s="14" t="s">
        <v>5</v>
      </c>
      <c r="B5" s="6">
        <v>0</v>
      </c>
      <c r="C5" s="6">
        <v>16</v>
      </c>
      <c r="D5" s="6">
        <v>0</v>
      </c>
      <c r="E5" s="6">
        <v>0</v>
      </c>
      <c r="F5" s="5">
        <v>0</v>
      </c>
      <c r="G5" s="24">
        <f t="shared" si="0"/>
        <v>16</v>
      </c>
      <c r="H5" s="13">
        <v>49.247548000000002</v>
      </c>
      <c r="I5" s="3">
        <v>-2.201117</v>
      </c>
    </row>
    <row r="6" spans="1:11" x14ac:dyDescent="0.3">
      <c r="A6" s="14" t="s">
        <v>6</v>
      </c>
      <c r="B6" s="6">
        <v>2</v>
      </c>
      <c r="C6" s="6">
        <v>22</v>
      </c>
      <c r="D6" s="6">
        <v>0</v>
      </c>
      <c r="E6" s="6">
        <v>0</v>
      </c>
      <c r="F6" s="5">
        <v>0</v>
      </c>
      <c r="G6" s="24">
        <f t="shared" si="0"/>
        <v>24</v>
      </c>
      <c r="H6" s="13">
        <v>49.247566999999997</v>
      </c>
      <c r="I6" s="3">
        <v>-2.2003979999999999</v>
      </c>
      <c r="J6" t="s">
        <v>39</v>
      </c>
      <c r="K6" s="22">
        <v>43243</v>
      </c>
    </row>
    <row r="7" spans="1:11" x14ac:dyDescent="0.3">
      <c r="A7" s="15" t="s">
        <v>7</v>
      </c>
      <c r="B7" s="16">
        <v>2</v>
      </c>
      <c r="C7" s="16">
        <v>10</v>
      </c>
      <c r="D7" s="16">
        <v>0</v>
      </c>
      <c r="E7" s="16">
        <v>0</v>
      </c>
      <c r="F7" s="17">
        <v>4</v>
      </c>
      <c r="G7" s="24">
        <f t="shared" si="0"/>
        <v>16</v>
      </c>
      <c r="H7" s="19">
        <v>49.247416999999999</v>
      </c>
      <c r="I7" s="18">
        <v>-2.20078</v>
      </c>
      <c r="J7" s="20" t="s">
        <v>31</v>
      </c>
      <c r="K7" s="23">
        <v>8.66</v>
      </c>
    </row>
    <row r="8" spans="1:11" x14ac:dyDescent="0.3">
      <c r="A8" s="2" t="s">
        <v>8</v>
      </c>
      <c r="B8" s="4">
        <v>6</v>
      </c>
      <c r="C8" s="4">
        <v>16</v>
      </c>
      <c r="D8" s="4">
        <v>0</v>
      </c>
      <c r="E8" s="4">
        <v>0</v>
      </c>
      <c r="F8" s="6">
        <v>0</v>
      </c>
      <c r="G8" s="24">
        <f t="shared" si="0"/>
        <v>22</v>
      </c>
      <c r="H8" s="13">
        <v>49.247404000000003</v>
      </c>
      <c r="I8" s="3">
        <v>-2.2015609999999999</v>
      </c>
      <c r="J8" s="20" t="s">
        <v>32</v>
      </c>
      <c r="K8">
        <v>3.41</v>
      </c>
    </row>
    <row r="9" spans="1:11" x14ac:dyDescent="0.3">
      <c r="A9" s="2" t="s">
        <v>9</v>
      </c>
      <c r="B9" s="4">
        <v>0</v>
      </c>
      <c r="C9" s="4">
        <v>12</v>
      </c>
      <c r="D9" s="4">
        <v>0</v>
      </c>
      <c r="E9" s="4">
        <v>0</v>
      </c>
      <c r="F9" s="6">
        <v>0</v>
      </c>
      <c r="G9" s="24">
        <f t="shared" si="0"/>
        <v>12</v>
      </c>
      <c r="H9" s="13">
        <v>49.247514000000002</v>
      </c>
      <c r="I9" s="3">
        <v>-2.201953</v>
      </c>
    </row>
    <row r="10" spans="1:11" x14ac:dyDescent="0.3">
      <c r="A10" s="2" t="s">
        <v>10</v>
      </c>
      <c r="B10" s="4">
        <v>0</v>
      </c>
      <c r="C10" s="4">
        <v>20</v>
      </c>
      <c r="D10" s="4">
        <v>2</v>
      </c>
      <c r="E10" s="4">
        <v>2</v>
      </c>
      <c r="F10" s="6">
        <v>0</v>
      </c>
      <c r="G10" s="24">
        <f t="shared" si="0"/>
        <v>24</v>
      </c>
      <c r="H10" s="13">
        <v>49.247447000000001</v>
      </c>
      <c r="I10" s="3">
        <v>-2.2018990000000001</v>
      </c>
    </row>
    <row r="11" spans="1:11" x14ac:dyDescent="0.3">
      <c r="A11" s="2" t="s">
        <v>11</v>
      </c>
      <c r="B11" s="4">
        <v>6</v>
      </c>
      <c r="C11" s="4">
        <v>16</v>
      </c>
      <c r="D11" s="4">
        <v>0</v>
      </c>
      <c r="E11" s="4">
        <v>2</v>
      </c>
      <c r="F11" s="6">
        <v>0</v>
      </c>
      <c r="G11" s="24">
        <f t="shared" si="0"/>
        <v>24</v>
      </c>
      <c r="H11" s="13">
        <v>49.247309999999999</v>
      </c>
      <c r="I11" s="3">
        <v>-2.2013739999999999</v>
      </c>
    </row>
    <row r="12" spans="1:11" x14ac:dyDescent="0.3">
      <c r="A12" s="2" t="s">
        <v>12</v>
      </c>
      <c r="B12" s="4">
        <v>2</v>
      </c>
      <c r="C12" s="4">
        <v>16</v>
      </c>
      <c r="D12" s="4">
        <v>0</v>
      </c>
      <c r="E12" s="4">
        <v>0</v>
      </c>
      <c r="F12" s="6">
        <v>0</v>
      </c>
      <c r="G12" s="24">
        <f t="shared" si="0"/>
        <v>18</v>
      </c>
      <c r="H12">
        <v>49.247233000000001</v>
      </c>
      <c r="I12" s="3">
        <v>-2.2007460000000001</v>
      </c>
    </row>
    <row r="13" spans="1:11" x14ac:dyDescent="0.3">
      <c r="A13" s="2" t="s">
        <v>13</v>
      </c>
      <c r="B13" s="4">
        <v>4</v>
      </c>
      <c r="C13" s="4">
        <v>12</v>
      </c>
      <c r="D13" s="4">
        <v>0</v>
      </c>
      <c r="E13" s="4">
        <v>6</v>
      </c>
      <c r="F13" s="6">
        <v>2</v>
      </c>
      <c r="G13" s="24">
        <f t="shared" si="0"/>
        <v>24</v>
      </c>
      <c r="H13" s="13">
        <v>49.24691</v>
      </c>
      <c r="I13" s="3">
        <v>-2.2006739999999998</v>
      </c>
    </row>
    <row r="14" spans="1:11" x14ac:dyDescent="0.3">
      <c r="A14" s="2" t="s">
        <v>14</v>
      </c>
      <c r="B14" s="4">
        <v>6</v>
      </c>
      <c r="C14" s="4">
        <v>12</v>
      </c>
      <c r="D14" s="4">
        <v>2</v>
      </c>
      <c r="E14" s="4">
        <v>2</v>
      </c>
      <c r="F14" s="6">
        <v>0</v>
      </c>
      <c r="G14" s="24">
        <f t="shared" si="0"/>
        <v>22</v>
      </c>
      <c r="H14" s="13">
        <v>49.247124999999997</v>
      </c>
      <c r="I14" s="3">
        <v>-2.2015739999999999</v>
      </c>
    </row>
    <row r="15" spans="1:11" x14ac:dyDescent="0.3">
      <c r="A15" s="2" t="s">
        <v>15</v>
      </c>
      <c r="B15" s="4">
        <v>2</v>
      </c>
      <c r="C15" s="4">
        <v>16</v>
      </c>
      <c r="D15" s="4">
        <v>2</v>
      </c>
      <c r="E15" s="4">
        <v>2</v>
      </c>
      <c r="F15" s="6">
        <v>0</v>
      </c>
      <c r="G15" s="24">
        <f t="shared" si="0"/>
        <v>22</v>
      </c>
      <c r="H15" s="13">
        <v>49.247166999999997</v>
      </c>
      <c r="I15" s="3">
        <v>-2.2018740000000001</v>
      </c>
    </row>
    <row r="16" spans="1:11" x14ac:dyDescent="0.3">
      <c r="A16" s="2" t="s">
        <v>16</v>
      </c>
      <c r="B16" s="12">
        <v>2</v>
      </c>
      <c r="C16" s="12">
        <v>7</v>
      </c>
      <c r="D16" s="12">
        <v>0</v>
      </c>
      <c r="E16" s="12">
        <v>2</v>
      </c>
      <c r="F16" s="7">
        <v>0</v>
      </c>
      <c r="G16" s="24">
        <f t="shared" si="0"/>
        <v>11</v>
      </c>
      <c r="H16" s="13">
        <v>49.250954</v>
      </c>
      <c r="I16" s="3">
        <v>-2.2002799999999998</v>
      </c>
    </row>
    <row r="17" spans="1:9" x14ac:dyDescent="0.3">
      <c r="A17" s="4" t="s">
        <v>17</v>
      </c>
      <c r="B17" s="4">
        <v>0</v>
      </c>
      <c r="C17" s="4">
        <v>7</v>
      </c>
      <c r="D17" s="4">
        <v>0</v>
      </c>
      <c r="E17" s="4">
        <v>1</v>
      </c>
      <c r="F17" s="6">
        <v>0</v>
      </c>
      <c r="G17" s="24">
        <f t="shared" si="0"/>
        <v>8</v>
      </c>
      <c r="H17" s="13">
        <v>49.250954</v>
      </c>
      <c r="I17" s="3">
        <v>-2.2002799999999998</v>
      </c>
    </row>
    <row r="18" spans="1:9" x14ac:dyDescent="0.3">
      <c r="A18" s="4" t="s">
        <v>18</v>
      </c>
      <c r="B18" s="4">
        <v>0</v>
      </c>
      <c r="C18" s="4">
        <v>2</v>
      </c>
      <c r="D18" s="4">
        <v>0</v>
      </c>
      <c r="E18" s="4">
        <v>0</v>
      </c>
      <c r="F18" s="6">
        <v>0</v>
      </c>
      <c r="G18" s="24">
        <f t="shared" si="0"/>
        <v>2</v>
      </c>
      <c r="H18" s="13">
        <v>49.250954</v>
      </c>
      <c r="I18" s="3">
        <v>-2.2002799999999998</v>
      </c>
    </row>
    <row r="39" spans="1:1" x14ac:dyDescent="0.3">
      <c r="A39" t="s">
        <v>57</v>
      </c>
    </row>
  </sheetData>
  <mergeCells count="2">
    <mergeCell ref="B2:D2"/>
    <mergeCell ref="A1:I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1" bestFit="1" customWidth="1"/>
    <col min="2" max="2" width="12.59765625" customWidth="1"/>
    <col min="3" max="3" width="13.09765625" customWidth="1"/>
    <col min="4" max="4" width="12.59765625" customWidth="1"/>
    <col min="5" max="5" width="12.796875" customWidth="1"/>
    <col min="6" max="6" width="13" customWidth="1"/>
    <col min="7" max="7" width="12.796875" style="1" customWidth="1"/>
    <col min="10" max="10" width="12.09765625" bestFit="1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s="9" t="s">
        <v>21</v>
      </c>
      <c r="B2" s="33"/>
      <c r="C2" s="33"/>
      <c r="D2" s="33"/>
      <c r="E2" s="10"/>
      <c r="F2" s="10"/>
    </row>
    <row r="3" spans="1:11" ht="78" x14ac:dyDescent="0.3">
      <c r="A3" s="14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14" t="s">
        <v>3</v>
      </c>
    </row>
    <row r="4" spans="1:11" x14ac:dyDescent="0.3">
      <c r="A4" s="14" t="s">
        <v>4</v>
      </c>
      <c r="B4" s="6">
        <v>0</v>
      </c>
      <c r="C4" s="6">
        <v>20</v>
      </c>
      <c r="D4" s="6">
        <v>0</v>
      </c>
      <c r="E4" s="6">
        <v>6</v>
      </c>
      <c r="F4" s="5">
        <v>0</v>
      </c>
      <c r="G4" s="24">
        <f t="shared" ref="G4:G18" si="0">SUM(B4:F4)</f>
        <v>26</v>
      </c>
      <c r="H4" s="13">
        <v>49.251832</v>
      </c>
      <c r="I4" s="3">
        <v>-2.120695</v>
      </c>
      <c r="J4" t="s">
        <v>38</v>
      </c>
      <c r="K4" t="s">
        <v>41</v>
      </c>
    </row>
    <row r="5" spans="1:11" x14ac:dyDescent="0.3">
      <c r="A5" s="14" t="s">
        <v>5</v>
      </c>
      <c r="B5" s="6">
        <v>4</v>
      </c>
      <c r="C5" s="6">
        <v>8</v>
      </c>
      <c r="D5" s="6">
        <v>0</v>
      </c>
      <c r="E5" s="6">
        <v>4</v>
      </c>
      <c r="F5" s="5">
        <v>0</v>
      </c>
      <c r="G5" s="24">
        <f t="shared" si="0"/>
        <v>16</v>
      </c>
      <c r="H5" s="13">
        <v>49.251859000000003</v>
      </c>
      <c r="I5" s="3">
        <v>-2.1207029999999998</v>
      </c>
    </row>
    <row r="6" spans="1:11" x14ac:dyDescent="0.3">
      <c r="A6" s="14" t="s">
        <v>6</v>
      </c>
      <c r="B6" s="6">
        <v>6</v>
      </c>
      <c r="C6" s="6">
        <v>16</v>
      </c>
      <c r="D6" s="6">
        <v>0</v>
      </c>
      <c r="E6" s="6">
        <v>2</v>
      </c>
      <c r="F6" s="5">
        <v>0</v>
      </c>
      <c r="G6" s="24">
        <f t="shared" si="0"/>
        <v>24</v>
      </c>
      <c r="H6" s="13">
        <v>49.251978999999999</v>
      </c>
      <c r="I6" s="3">
        <v>-2.1207739999999999</v>
      </c>
      <c r="J6" t="s">
        <v>39</v>
      </c>
      <c r="K6" s="22">
        <v>43244</v>
      </c>
    </row>
    <row r="7" spans="1:11" x14ac:dyDescent="0.3">
      <c r="A7" s="15" t="s">
        <v>7</v>
      </c>
      <c r="B7" s="16">
        <v>0</v>
      </c>
      <c r="C7" s="16">
        <v>10</v>
      </c>
      <c r="D7" s="16">
        <v>0</v>
      </c>
      <c r="E7" s="16">
        <v>2</v>
      </c>
      <c r="F7" s="17">
        <v>0</v>
      </c>
      <c r="G7" s="24">
        <f t="shared" si="0"/>
        <v>12</v>
      </c>
      <c r="H7" s="19">
        <v>49.251730000000002</v>
      </c>
      <c r="I7" s="18">
        <v>-2.120539</v>
      </c>
      <c r="J7" s="20" t="s">
        <v>31</v>
      </c>
      <c r="K7" s="25">
        <v>8.84</v>
      </c>
    </row>
    <row r="8" spans="1:11" x14ac:dyDescent="0.3">
      <c r="A8" s="2" t="s">
        <v>8</v>
      </c>
      <c r="B8" s="4">
        <v>0</v>
      </c>
      <c r="C8" s="4">
        <v>22</v>
      </c>
      <c r="D8" s="4">
        <v>0</v>
      </c>
      <c r="E8" s="4">
        <v>0</v>
      </c>
      <c r="F8" s="6">
        <v>0</v>
      </c>
      <c r="G8" s="24">
        <f t="shared" si="0"/>
        <v>22</v>
      </c>
      <c r="H8" s="13">
        <v>49.251542999999998</v>
      </c>
      <c r="I8" s="3">
        <v>-2.1208040000000001</v>
      </c>
      <c r="J8" s="20" t="s">
        <v>32</v>
      </c>
      <c r="K8" s="31">
        <v>3.06</v>
      </c>
    </row>
    <row r="9" spans="1:11" x14ac:dyDescent="0.3">
      <c r="A9" s="2" t="s">
        <v>9</v>
      </c>
      <c r="B9" s="4">
        <v>2</v>
      </c>
      <c r="C9" s="4">
        <v>20</v>
      </c>
      <c r="D9" s="4">
        <v>0</v>
      </c>
      <c r="E9" s="4">
        <v>0</v>
      </c>
      <c r="F9" s="6">
        <v>0</v>
      </c>
      <c r="G9" s="24">
        <f t="shared" si="0"/>
        <v>22</v>
      </c>
      <c r="H9" s="13">
        <v>49.251638999999997</v>
      </c>
      <c r="I9" s="3">
        <v>-2.1208399999999998</v>
      </c>
    </row>
    <row r="10" spans="1:11" x14ac:dyDescent="0.3">
      <c r="A10" s="2" t="s">
        <v>10</v>
      </c>
      <c r="B10" s="4">
        <v>4</v>
      </c>
      <c r="C10" s="4">
        <v>20</v>
      </c>
      <c r="D10" s="4">
        <v>0</v>
      </c>
      <c r="E10" s="4">
        <v>0</v>
      </c>
      <c r="F10" s="6">
        <v>0</v>
      </c>
      <c r="G10" s="24">
        <f t="shared" si="0"/>
        <v>24</v>
      </c>
      <c r="H10" s="13">
        <v>49.251820000000002</v>
      </c>
      <c r="I10" s="3">
        <v>-2.1202559999999999</v>
      </c>
    </row>
    <row r="11" spans="1:11" x14ac:dyDescent="0.3">
      <c r="A11" s="2" t="s">
        <v>11</v>
      </c>
      <c r="B11" s="4">
        <v>2</v>
      </c>
      <c r="C11" s="4">
        <v>16</v>
      </c>
      <c r="D11" s="4">
        <v>0</v>
      </c>
      <c r="E11" s="4">
        <v>2</v>
      </c>
      <c r="F11" s="6">
        <v>0</v>
      </c>
      <c r="G11" s="24">
        <f t="shared" si="0"/>
        <v>20</v>
      </c>
      <c r="H11" s="13">
        <v>49.251645000000003</v>
      </c>
      <c r="I11" s="3">
        <v>-2.1202999999999999</v>
      </c>
    </row>
    <row r="12" spans="1:11" x14ac:dyDescent="0.3">
      <c r="A12" s="2" t="s">
        <v>12</v>
      </c>
      <c r="B12" s="4">
        <v>0</v>
      </c>
      <c r="C12" s="4">
        <v>10</v>
      </c>
      <c r="D12" s="4">
        <v>0</v>
      </c>
      <c r="E12" s="4">
        <v>6</v>
      </c>
      <c r="F12" s="6">
        <v>2</v>
      </c>
      <c r="G12" s="24">
        <f t="shared" si="0"/>
        <v>18</v>
      </c>
      <c r="H12">
        <v>49.251522000000001</v>
      </c>
      <c r="I12" s="3">
        <v>-2.1204839999999998</v>
      </c>
    </row>
    <row r="13" spans="1:11" x14ac:dyDescent="0.3">
      <c r="A13" s="2" t="s">
        <v>13</v>
      </c>
      <c r="B13" s="4">
        <v>4</v>
      </c>
      <c r="C13" s="4">
        <v>18</v>
      </c>
      <c r="D13" s="4">
        <v>0</v>
      </c>
      <c r="E13" s="4">
        <v>2</v>
      </c>
      <c r="F13" s="6">
        <v>2</v>
      </c>
      <c r="G13" s="24">
        <f t="shared" si="0"/>
        <v>26</v>
      </c>
      <c r="H13" s="13">
        <v>49.252054999999999</v>
      </c>
      <c r="I13" s="3">
        <v>-2.1208930000000001</v>
      </c>
    </row>
    <row r="14" spans="1:11" x14ac:dyDescent="0.3">
      <c r="A14" s="2" t="s">
        <v>14</v>
      </c>
      <c r="B14" s="4">
        <v>0</v>
      </c>
      <c r="C14" s="4">
        <v>16</v>
      </c>
      <c r="D14" s="4">
        <v>0</v>
      </c>
      <c r="E14" s="4">
        <v>6</v>
      </c>
      <c r="F14" s="6">
        <v>0</v>
      </c>
      <c r="G14" s="24">
        <f t="shared" si="0"/>
        <v>22</v>
      </c>
      <c r="H14" s="13">
        <v>49.251931999999996</v>
      </c>
      <c r="I14" s="3">
        <v>-2.12086</v>
      </c>
    </row>
    <row r="15" spans="1:11" x14ac:dyDescent="0.3">
      <c r="A15" s="2" t="s">
        <v>15</v>
      </c>
      <c r="B15" s="4">
        <v>2</v>
      </c>
      <c r="C15" s="4">
        <v>22</v>
      </c>
      <c r="D15" s="4">
        <v>0</v>
      </c>
      <c r="E15" s="4">
        <v>0</v>
      </c>
      <c r="F15" s="6">
        <v>0</v>
      </c>
      <c r="G15" s="24">
        <f t="shared" si="0"/>
        <v>24</v>
      </c>
      <c r="H15" s="13">
        <v>49.252001</v>
      </c>
      <c r="I15" s="3">
        <v>-2.120352</v>
      </c>
    </row>
    <row r="16" spans="1:11" x14ac:dyDescent="0.3">
      <c r="A16" s="2" t="s">
        <v>16</v>
      </c>
      <c r="B16" s="12">
        <v>2</v>
      </c>
      <c r="C16" s="12">
        <v>10</v>
      </c>
      <c r="D16" s="12">
        <v>0</v>
      </c>
      <c r="E16" s="12">
        <v>1</v>
      </c>
      <c r="F16" s="7">
        <v>0</v>
      </c>
      <c r="G16" s="24">
        <f t="shared" si="0"/>
        <v>13</v>
      </c>
      <c r="H16" s="13">
        <v>49.254134999999998</v>
      </c>
      <c r="I16" s="3">
        <v>-2.1162269999999999</v>
      </c>
    </row>
    <row r="17" spans="1:9" x14ac:dyDescent="0.3">
      <c r="A17" s="4" t="s">
        <v>17</v>
      </c>
      <c r="B17" s="4">
        <v>1</v>
      </c>
      <c r="C17" s="4">
        <v>9</v>
      </c>
      <c r="D17" s="4">
        <v>0</v>
      </c>
      <c r="E17" s="4">
        <v>0</v>
      </c>
      <c r="F17" s="6">
        <v>0</v>
      </c>
      <c r="G17" s="24">
        <f t="shared" si="0"/>
        <v>10</v>
      </c>
      <c r="H17" s="13">
        <v>49.254134999999998</v>
      </c>
      <c r="I17" s="3">
        <v>-2.1162269999999999</v>
      </c>
    </row>
    <row r="18" spans="1:9" x14ac:dyDescent="0.3">
      <c r="A18" s="4" t="s">
        <v>18</v>
      </c>
      <c r="B18" s="4">
        <v>0</v>
      </c>
      <c r="C18" s="4">
        <v>8</v>
      </c>
      <c r="D18" s="4">
        <v>0</v>
      </c>
      <c r="E18" s="4">
        <v>0</v>
      </c>
      <c r="F18" s="6">
        <v>0</v>
      </c>
      <c r="G18" s="24">
        <f t="shared" si="0"/>
        <v>8</v>
      </c>
      <c r="H18" s="13">
        <v>49.254134999999998</v>
      </c>
      <c r="I18" s="3">
        <v>-2.1162269999999999</v>
      </c>
    </row>
    <row r="39" spans="1:1" x14ac:dyDescent="0.3">
      <c r="A39" t="s">
        <v>58</v>
      </c>
    </row>
  </sheetData>
  <mergeCells count="2">
    <mergeCell ref="B2:D2"/>
    <mergeCell ref="A1:I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1" bestFit="1" customWidth="1"/>
    <col min="2" max="2" width="12.59765625" customWidth="1"/>
    <col min="3" max="3" width="13.09765625" customWidth="1"/>
    <col min="4" max="4" width="12.59765625" customWidth="1"/>
    <col min="5" max="6" width="13.19921875" customWidth="1"/>
    <col min="7" max="7" width="13.09765625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ht="15.6" customHeight="1" x14ac:dyDescent="0.3">
      <c r="A2" t="s">
        <v>43</v>
      </c>
    </row>
    <row r="3" spans="1:11" ht="78" x14ac:dyDescent="0.3">
      <c r="A3" s="14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14" t="s">
        <v>3</v>
      </c>
    </row>
    <row r="4" spans="1:11" x14ac:dyDescent="0.3">
      <c r="A4" s="14" t="s">
        <v>4</v>
      </c>
      <c r="B4" s="6">
        <v>4</v>
      </c>
      <c r="C4" s="6">
        <v>0</v>
      </c>
      <c r="D4" s="6">
        <v>0</v>
      </c>
      <c r="E4" s="6">
        <v>2</v>
      </c>
      <c r="F4" s="5">
        <v>0</v>
      </c>
      <c r="G4" s="3">
        <f t="shared" ref="G4:G12" si="0">SUM(B4:F4)</f>
        <v>6</v>
      </c>
      <c r="H4" s="13">
        <v>49.204014000000001</v>
      </c>
      <c r="I4" s="3">
        <v>-2.021331</v>
      </c>
      <c r="J4" t="s">
        <v>38</v>
      </c>
      <c r="K4" t="s">
        <v>44</v>
      </c>
    </row>
    <row r="5" spans="1:11" x14ac:dyDescent="0.3">
      <c r="A5" s="14" t="s">
        <v>5</v>
      </c>
      <c r="B5" s="6">
        <v>4</v>
      </c>
      <c r="C5" s="6">
        <v>0</v>
      </c>
      <c r="D5" s="6">
        <v>0</v>
      </c>
      <c r="E5" s="6">
        <v>2</v>
      </c>
      <c r="F5" s="5">
        <v>0</v>
      </c>
      <c r="G5" s="3">
        <f t="shared" si="0"/>
        <v>6</v>
      </c>
      <c r="H5" s="13">
        <v>49.204071999999996</v>
      </c>
      <c r="I5" s="3">
        <v>-2.021048</v>
      </c>
      <c r="J5" t="s">
        <v>45</v>
      </c>
    </row>
    <row r="6" spans="1:11" x14ac:dyDescent="0.3">
      <c r="A6" s="14" t="s">
        <v>6</v>
      </c>
      <c r="B6" s="6">
        <v>2</v>
      </c>
      <c r="C6" s="6">
        <v>2</v>
      </c>
      <c r="D6" s="6">
        <v>0</v>
      </c>
      <c r="E6" s="6">
        <v>4</v>
      </c>
      <c r="F6" s="5">
        <v>0</v>
      </c>
      <c r="G6" s="3">
        <f t="shared" si="0"/>
        <v>8</v>
      </c>
      <c r="H6" s="13">
        <v>49.20431</v>
      </c>
      <c r="I6" s="3">
        <v>-2.0212340000000002</v>
      </c>
      <c r="J6" t="s">
        <v>39</v>
      </c>
      <c r="K6" s="22">
        <v>43247</v>
      </c>
    </row>
    <row r="7" spans="1:11" x14ac:dyDescent="0.3">
      <c r="A7" s="15" t="s">
        <v>7</v>
      </c>
      <c r="B7" s="16">
        <v>4</v>
      </c>
      <c r="C7" s="16">
        <v>0</v>
      </c>
      <c r="D7" s="16">
        <v>0</v>
      </c>
      <c r="E7" s="16">
        <v>0</v>
      </c>
      <c r="F7" s="17">
        <v>0</v>
      </c>
      <c r="G7" s="3">
        <f t="shared" si="0"/>
        <v>4</v>
      </c>
      <c r="H7" s="19">
        <v>49.204182000000003</v>
      </c>
      <c r="I7" s="18">
        <v>-2.0218750000000001</v>
      </c>
      <c r="J7" s="20" t="s">
        <v>31</v>
      </c>
      <c r="K7" s="25">
        <v>9.93</v>
      </c>
    </row>
    <row r="8" spans="1:11" x14ac:dyDescent="0.3">
      <c r="A8" s="2" t="s">
        <v>8</v>
      </c>
      <c r="B8" s="4">
        <v>2</v>
      </c>
      <c r="C8" s="4">
        <v>4</v>
      </c>
      <c r="D8" s="4">
        <v>0</v>
      </c>
      <c r="E8" s="4">
        <v>2</v>
      </c>
      <c r="F8" s="6">
        <v>0</v>
      </c>
      <c r="G8" s="3">
        <f t="shared" si="0"/>
        <v>8</v>
      </c>
      <c r="H8" s="13">
        <v>49.204431999999997</v>
      </c>
      <c r="I8" s="3">
        <v>-2.0214889999999999</v>
      </c>
      <c r="J8" s="20" t="s">
        <v>32</v>
      </c>
      <c r="K8">
        <v>2.08</v>
      </c>
    </row>
    <row r="9" spans="1:11" x14ac:dyDescent="0.3">
      <c r="A9" s="2" t="s">
        <v>9</v>
      </c>
      <c r="B9" s="4">
        <v>4</v>
      </c>
      <c r="C9" s="4">
        <v>8</v>
      </c>
      <c r="D9" s="4">
        <v>0</v>
      </c>
      <c r="E9" s="4">
        <v>6</v>
      </c>
      <c r="F9" s="6">
        <v>0</v>
      </c>
      <c r="G9" s="3">
        <f t="shared" si="0"/>
        <v>18</v>
      </c>
      <c r="H9" s="13">
        <v>49.204250999999999</v>
      </c>
      <c r="I9" s="3">
        <v>-2.0213760000000001</v>
      </c>
    </row>
    <row r="10" spans="1:11" x14ac:dyDescent="0.3">
      <c r="A10" s="2" t="s">
        <v>10</v>
      </c>
      <c r="B10" s="4">
        <v>6</v>
      </c>
      <c r="C10" s="4">
        <v>0</v>
      </c>
      <c r="D10" s="4">
        <v>0</v>
      </c>
      <c r="E10" s="4">
        <v>4</v>
      </c>
      <c r="F10" s="6">
        <v>0</v>
      </c>
      <c r="G10" s="3">
        <f t="shared" si="0"/>
        <v>10</v>
      </c>
      <c r="H10" s="13">
        <v>49.192360999999998</v>
      </c>
      <c r="I10" s="3">
        <v>-2.0299230000000001</v>
      </c>
    </row>
    <row r="11" spans="1:11" x14ac:dyDescent="0.3">
      <c r="A11" s="2" t="s">
        <v>11</v>
      </c>
      <c r="B11" s="4">
        <v>4</v>
      </c>
      <c r="C11" s="4">
        <v>4</v>
      </c>
      <c r="D11" s="4">
        <v>0</v>
      </c>
      <c r="E11" s="4">
        <v>0</v>
      </c>
      <c r="F11" s="6">
        <v>0</v>
      </c>
      <c r="G11" s="3">
        <f t="shared" si="0"/>
        <v>8</v>
      </c>
      <c r="H11" s="13">
        <v>49.203825000000002</v>
      </c>
      <c r="I11" s="3">
        <v>-2.0213429999999999</v>
      </c>
    </row>
    <row r="12" spans="1:11" x14ac:dyDescent="0.3">
      <c r="A12" s="2" t="s">
        <v>12</v>
      </c>
      <c r="B12" s="4">
        <v>2</v>
      </c>
      <c r="C12" s="4">
        <v>16</v>
      </c>
      <c r="D12" s="4">
        <v>0</v>
      </c>
      <c r="E12" s="4">
        <v>2</v>
      </c>
      <c r="F12" s="6">
        <v>0</v>
      </c>
      <c r="G12" s="3">
        <f t="shared" si="0"/>
        <v>20</v>
      </c>
      <c r="H12">
        <v>49.204056000000001</v>
      </c>
      <c r="I12" s="3">
        <v>-2.0217939999999999</v>
      </c>
    </row>
    <row r="13" spans="1:11" x14ac:dyDescent="0.3">
      <c r="A13" s="2" t="s">
        <v>13</v>
      </c>
      <c r="B13" s="4"/>
      <c r="C13" s="4"/>
      <c r="D13" s="4"/>
      <c r="E13" s="4"/>
      <c r="F13" s="6"/>
      <c r="G13" s="3"/>
      <c r="H13" s="13"/>
      <c r="I13" s="3"/>
    </row>
    <row r="14" spans="1:11" x14ac:dyDescent="0.3">
      <c r="A14" s="2" t="s">
        <v>14</v>
      </c>
      <c r="B14" s="4"/>
      <c r="C14" s="4"/>
      <c r="D14" s="4"/>
      <c r="E14" s="4"/>
      <c r="F14" s="6"/>
      <c r="G14" s="3"/>
      <c r="H14" s="13"/>
      <c r="I14" s="3"/>
    </row>
    <row r="15" spans="1:11" x14ac:dyDescent="0.3">
      <c r="A15" s="2" t="s">
        <v>15</v>
      </c>
      <c r="B15" s="4"/>
      <c r="C15" s="4"/>
      <c r="D15" s="4"/>
      <c r="E15" s="4"/>
      <c r="F15" s="6"/>
      <c r="G15" s="3"/>
      <c r="H15" s="13"/>
      <c r="I15" s="3"/>
    </row>
    <row r="16" spans="1:11" x14ac:dyDescent="0.3">
      <c r="A16" s="2" t="s">
        <v>16</v>
      </c>
      <c r="B16" s="12">
        <v>3</v>
      </c>
      <c r="C16" s="12">
        <v>0</v>
      </c>
      <c r="D16" s="12">
        <v>0</v>
      </c>
      <c r="E16" s="12">
        <v>0</v>
      </c>
      <c r="F16" s="7">
        <v>0</v>
      </c>
      <c r="G16" s="3">
        <f>SUM(B16:F16)</f>
        <v>3</v>
      </c>
      <c r="H16" s="30">
        <v>49.205345999999999</v>
      </c>
      <c r="I16" s="3">
        <v>-2.0193910000000002</v>
      </c>
    </row>
    <row r="17" spans="1:9" x14ac:dyDescent="0.3">
      <c r="A17" s="4" t="s">
        <v>17</v>
      </c>
      <c r="B17" s="4">
        <v>4</v>
      </c>
      <c r="C17" s="4">
        <v>2</v>
      </c>
      <c r="D17" s="4">
        <v>0</v>
      </c>
      <c r="E17" s="4">
        <v>0</v>
      </c>
      <c r="F17" s="6">
        <v>0</v>
      </c>
      <c r="G17" s="3">
        <f>SUM(B17:F17)</f>
        <v>6</v>
      </c>
      <c r="H17" s="30">
        <v>49.205345999999999</v>
      </c>
      <c r="I17" s="3">
        <v>-2.0193910000000002</v>
      </c>
    </row>
    <row r="18" spans="1:9" x14ac:dyDescent="0.3">
      <c r="A18" s="4" t="s">
        <v>18</v>
      </c>
      <c r="B18" s="4">
        <v>2</v>
      </c>
      <c r="C18" s="4">
        <v>4</v>
      </c>
      <c r="D18" s="4">
        <v>0</v>
      </c>
      <c r="E18" s="4">
        <v>0</v>
      </c>
      <c r="F18" s="6">
        <v>0</v>
      </c>
      <c r="G18" s="3">
        <f>SUM(B18:F18)</f>
        <v>6</v>
      </c>
      <c r="H18" s="30">
        <v>49.205345999999999</v>
      </c>
      <c r="I18" s="3">
        <v>-2.0193910000000002</v>
      </c>
    </row>
    <row r="39" spans="1:1" x14ac:dyDescent="0.3">
      <c r="A39" t="s">
        <v>59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9"/>
  <sheetViews>
    <sheetView workbookViewId="0">
      <selection sqref="A1:XFD1"/>
    </sheetView>
  </sheetViews>
  <sheetFormatPr defaultColWidth="11" defaultRowHeight="15.6" x14ac:dyDescent="0.3"/>
  <cols>
    <col min="1" max="1" width="28.59765625" bestFit="1" customWidth="1"/>
    <col min="2" max="2" width="12.5" customWidth="1"/>
    <col min="3" max="3" width="13.296875" customWidth="1"/>
    <col min="4" max="4" width="12.59765625" customWidth="1"/>
    <col min="5" max="5" width="12.796875" customWidth="1"/>
    <col min="6" max="6" width="13.296875" customWidth="1"/>
    <col min="7" max="7" width="12.59765625" customWidth="1"/>
  </cols>
  <sheetData>
    <row r="1" spans="1:11" x14ac:dyDescent="0.3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11" ht="15.6" customHeight="1" x14ac:dyDescent="0.3">
      <c r="A2" t="s">
        <v>36</v>
      </c>
    </row>
    <row r="3" spans="1:11" ht="78" x14ac:dyDescent="0.3">
      <c r="A3" s="14" t="s">
        <v>0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27</v>
      </c>
      <c r="G3" s="5" t="s">
        <v>26</v>
      </c>
      <c r="H3" s="5" t="s">
        <v>2</v>
      </c>
      <c r="I3" s="14" t="s">
        <v>3</v>
      </c>
    </row>
    <row r="4" spans="1:11" x14ac:dyDescent="0.3">
      <c r="A4" s="14" t="s">
        <v>4</v>
      </c>
      <c r="B4" s="6">
        <v>8</v>
      </c>
      <c r="C4" s="6">
        <v>22</v>
      </c>
      <c r="D4" s="6">
        <v>0</v>
      </c>
      <c r="E4" s="6">
        <v>0</v>
      </c>
      <c r="F4" s="5">
        <v>0</v>
      </c>
      <c r="G4" s="3">
        <f>SUM(B4:F4)</f>
        <v>30</v>
      </c>
      <c r="H4" s="13">
        <v>49.192945999999999</v>
      </c>
      <c r="I4" s="3">
        <v>-2029099</v>
      </c>
      <c r="J4" t="s">
        <v>38</v>
      </c>
      <c r="K4" t="s">
        <v>42</v>
      </c>
    </row>
    <row r="5" spans="1:11" x14ac:dyDescent="0.3">
      <c r="A5" s="14" t="s">
        <v>5</v>
      </c>
      <c r="B5" s="6">
        <v>2</v>
      </c>
      <c r="C5" s="6">
        <v>32</v>
      </c>
      <c r="D5" s="6">
        <v>0</v>
      </c>
      <c r="E5" s="6">
        <v>0</v>
      </c>
      <c r="F5" s="5">
        <v>0</v>
      </c>
      <c r="G5" s="3">
        <f>SUM(B5:F5)</f>
        <v>34</v>
      </c>
      <c r="H5" s="13">
        <v>49.192615000000004</v>
      </c>
      <c r="I5" s="3">
        <v>-2.0293549999999998</v>
      </c>
    </row>
    <row r="6" spans="1:11" x14ac:dyDescent="0.3">
      <c r="A6" s="14" t="s">
        <v>6</v>
      </c>
      <c r="B6" s="6">
        <v>4</v>
      </c>
      <c r="C6" s="6">
        <v>20</v>
      </c>
      <c r="D6" s="6">
        <v>0</v>
      </c>
      <c r="E6" s="6">
        <v>2</v>
      </c>
      <c r="F6" s="5">
        <v>0</v>
      </c>
      <c r="G6" s="3">
        <f>SUM(B6:F6)</f>
        <v>26</v>
      </c>
      <c r="H6">
        <v>49.192360999999998</v>
      </c>
      <c r="I6">
        <v>-2.0299230000000001</v>
      </c>
      <c r="J6" t="s">
        <v>39</v>
      </c>
      <c r="K6" s="22">
        <v>43247</v>
      </c>
    </row>
    <row r="7" spans="1:11" x14ac:dyDescent="0.3">
      <c r="A7" s="15" t="s">
        <v>7</v>
      </c>
      <c r="B7" s="16">
        <v>2</v>
      </c>
      <c r="C7" s="16">
        <v>22</v>
      </c>
      <c r="D7" s="16">
        <v>0</v>
      </c>
      <c r="E7" s="16">
        <v>0</v>
      </c>
      <c r="F7" s="17">
        <v>0</v>
      </c>
      <c r="G7" s="3">
        <f t="shared" ref="G7:G18" si="0">SUM(B7:F7)</f>
        <v>24</v>
      </c>
      <c r="H7" s="13">
        <v>49.192301</v>
      </c>
      <c r="I7" s="3">
        <v>-2.0311279999999998</v>
      </c>
      <c r="J7" s="20" t="s">
        <v>31</v>
      </c>
      <c r="K7" s="25">
        <v>9.93</v>
      </c>
    </row>
    <row r="8" spans="1:11" x14ac:dyDescent="0.3">
      <c r="A8" s="2" t="s">
        <v>8</v>
      </c>
      <c r="B8" s="4">
        <v>14</v>
      </c>
      <c r="C8" s="4">
        <v>26</v>
      </c>
      <c r="D8" s="4">
        <v>0</v>
      </c>
      <c r="E8" s="4">
        <v>0</v>
      </c>
      <c r="F8" s="6">
        <v>0</v>
      </c>
      <c r="G8" s="3">
        <f t="shared" si="0"/>
        <v>40</v>
      </c>
      <c r="H8" s="19">
        <v>49.192711000000003</v>
      </c>
      <c r="I8" s="18">
        <v>-2.0308220000000001</v>
      </c>
      <c r="J8" s="20" t="s">
        <v>32</v>
      </c>
      <c r="K8">
        <v>2.08</v>
      </c>
    </row>
    <row r="9" spans="1:11" x14ac:dyDescent="0.3">
      <c r="A9" s="2" t="s">
        <v>9</v>
      </c>
      <c r="B9" s="4">
        <v>6</v>
      </c>
      <c r="C9" s="4">
        <v>16</v>
      </c>
      <c r="D9" s="4">
        <v>0</v>
      </c>
      <c r="E9" s="4">
        <v>0</v>
      </c>
      <c r="F9" s="6">
        <v>0</v>
      </c>
      <c r="G9" s="3">
        <f t="shared" si="0"/>
        <v>22</v>
      </c>
      <c r="H9" s="13">
        <v>49.193278999999997</v>
      </c>
      <c r="I9" s="3">
        <v>-2.0305610000000001</v>
      </c>
    </row>
    <row r="10" spans="1:11" x14ac:dyDescent="0.3">
      <c r="A10" s="2" t="s">
        <v>10</v>
      </c>
      <c r="B10" s="4">
        <v>2</v>
      </c>
      <c r="C10" s="4">
        <v>28</v>
      </c>
      <c r="D10" s="4">
        <v>0</v>
      </c>
      <c r="E10" s="4">
        <v>0</v>
      </c>
      <c r="F10" s="6">
        <v>0</v>
      </c>
      <c r="G10" s="3">
        <f t="shared" si="0"/>
        <v>30</v>
      </c>
      <c r="H10" s="13">
        <v>49.192999999999998</v>
      </c>
      <c r="I10" s="3">
        <v>-2.0316149999999999</v>
      </c>
    </row>
    <row r="11" spans="1:11" x14ac:dyDescent="0.3">
      <c r="A11" s="2" t="s">
        <v>11</v>
      </c>
      <c r="B11" s="4">
        <v>0</v>
      </c>
      <c r="C11" s="4">
        <v>30</v>
      </c>
      <c r="D11" s="4">
        <v>0</v>
      </c>
      <c r="E11" s="4">
        <v>4</v>
      </c>
      <c r="F11" s="6">
        <v>0</v>
      </c>
      <c r="G11" s="3">
        <f t="shared" si="0"/>
        <v>34</v>
      </c>
      <c r="H11" s="13">
        <v>49.192709000000001</v>
      </c>
      <c r="I11" s="3">
        <v>-2.0317370000000001</v>
      </c>
    </row>
    <row r="12" spans="1:11" x14ac:dyDescent="0.3">
      <c r="A12" s="2" t="s">
        <v>12</v>
      </c>
      <c r="B12" s="4">
        <v>8</v>
      </c>
      <c r="C12" s="4">
        <v>16</v>
      </c>
      <c r="D12" s="4">
        <v>0</v>
      </c>
      <c r="E12" s="4">
        <v>0</v>
      </c>
      <c r="F12" s="6">
        <v>0</v>
      </c>
      <c r="G12" s="3">
        <f t="shared" si="0"/>
        <v>24</v>
      </c>
      <c r="H12">
        <v>49.192489000000002</v>
      </c>
      <c r="I12" s="3">
        <v>-2.0318160000000001</v>
      </c>
    </row>
    <row r="13" spans="1:11" x14ac:dyDescent="0.3">
      <c r="A13" s="2" t="s">
        <v>13</v>
      </c>
      <c r="B13" s="4">
        <v>2</v>
      </c>
      <c r="C13" s="4">
        <v>18</v>
      </c>
      <c r="D13" s="4">
        <v>0</v>
      </c>
      <c r="E13" s="4">
        <v>2</v>
      </c>
      <c r="F13" s="6">
        <v>0</v>
      </c>
      <c r="G13" s="3">
        <f t="shared" si="0"/>
        <v>22</v>
      </c>
      <c r="H13" s="13">
        <v>49.192836</v>
      </c>
      <c r="I13" s="3">
        <v>-2.0321380000000002</v>
      </c>
    </row>
    <row r="14" spans="1:11" x14ac:dyDescent="0.3">
      <c r="A14" s="2" t="s">
        <v>14</v>
      </c>
      <c r="B14" s="4">
        <v>6</v>
      </c>
      <c r="C14" s="4">
        <v>26</v>
      </c>
      <c r="D14" s="4">
        <v>0</v>
      </c>
      <c r="E14" s="4">
        <v>0</v>
      </c>
      <c r="F14" s="6">
        <v>0</v>
      </c>
      <c r="G14" s="3">
        <f t="shared" si="0"/>
        <v>32</v>
      </c>
      <c r="H14" s="13">
        <v>49.192546999999998</v>
      </c>
      <c r="I14" s="3">
        <v>-2.0322480000000001</v>
      </c>
    </row>
    <row r="15" spans="1:11" x14ac:dyDescent="0.3">
      <c r="A15" s="2" t="s">
        <v>15</v>
      </c>
      <c r="B15" s="4">
        <v>6</v>
      </c>
      <c r="C15" s="4">
        <v>14</v>
      </c>
      <c r="D15" s="4">
        <v>0</v>
      </c>
      <c r="E15" s="4">
        <v>0</v>
      </c>
      <c r="F15" s="6">
        <v>0</v>
      </c>
      <c r="G15" s="3">
        <f t="shared" si="0"/>
        <v>20</v>
      </c>
      <c r="H15" s="13">
        <v>49.193083999999999</v>
      </c>
      <c r="I15" s="3">
        <v>-2.0319210000000001</v>
      </c>
    </row>
    <row r="16" spans="1:11" x14ac:dyDescent="0.3">
      <c r="A16" s="2" t="s">
        <v>16</v>
      </c>
      <c r="B16" s="12">
        <v>3</v>
      </c>
      <c r="C16" s="12">
        <v>14</v>
      </c>
      <c r="D16" s="12">
        <v>0</v>
      </c>
      <c r="E16" s="12">
        <v>0</v>
      </c>
      <c r="F16" s="7">
        <v>0</v>
      </c>
      <c r="G16" s="3">
        <f t="shared" si="0"/>
        <v>17</v>
      </c>
      <c r="H16" s="13">
        <v>49.193513000000003</v>
      </c>
      <c r="I16" s="3">
        <v>-2.0221079999999998</v>
      </c>
    </row>
    <row r="17" spans="1:9" x14ac:dyDescent="0.3">
      <c r="A17" s="4" t="s">
        <v>17</v>
      </c>
      <c r="B17" s="4">
        <v>1</v>
      </c>
      <c r="C17" s="4">
        <v>21</v>
      </c>
      <c r="D17" s="4">
        <v>0</v>
      </c>
      <c r="E17" s="4">
        <v>0</v>
      </c>
      <c r="F17" s="6">
        <v>0</v>
      </c>
      <c r="G17" s="3">
        <f t="shared" si="0"/>
        <v>22</v>
      </c>
      <c r="H17" s="13">
        <v>49.193513000000003</v>
      </c>
      <c r="I17" s="3">
        <v>-2.0221079999999998</v>
      </c>
    </row>
    <row r="18" spans="1:9" x14ac:dyDescent="0.3">
      <c r="A18" s="4" t="s">
        <v>18</v>
      </c>
      <c r="B18" s="4">
        <v>1</v>
      </c>
      <c r="C18" s="4">
        <v>13</v>
      </c>
      <c r="D18" s="4">
        <v>0</v>
      </c>
      <c r="E18" s="4">
        <v>1</v>
      </c>
      <c r="F18" s="6">
        <v>0</v>
      </c>
      <c r="G18" s="3">
        <f t="shared" si="0"/>
        <v>15</v>
      </c>
      <c r="H18" s="13">
        <v>49.193513000000003</v>
      </c>
      <c r="I18" s="3">
        <v>-2.0221079999999998</v>
      </c>
    </row>
    <row r="39" spans="1:1" x14ac:dyDescent="0.3">
      <c r="A39" t="s">
        <v>60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473AC-82DC-45D8-B4D0-79B0AD3516AA}"/>
</file>

<file path=customXml/itemProps2.xml><?xml version="1.0" encoding="utf-8"?>
<ds:datastoreItem xmlns:ds="http://schemas.openxmlformats.org/officeDocument/2006/customXml" ds:itemID="{8F47B6A4-244D-46E3-A531-DF678F814BE0}"/>
</file>

<file path=customXml/itemProps3.xml><?xml version="1.0" encoding="utf-8"?>
<ds:datastoreItem xmlns:ds="http://schemas.openxmlformats.org/officeDocument/2006/customXml" ds:itemID="{5EF74EE6-B07A-47B5-8E35-5A3692F04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Beach 1</vt:lpstr>
      <vt:lpstr>Beach 2</vt:lpstr>
      <vt:lpstr>Beach 3</vt:lpstr>
      <vt:lpstr>Beach 4</vt:lpstr>
      <vt:lpstr>Beach 5</vt:lpstr>
      <vt:lpstr>Beach 6</vt:lpstr>
      <vt:lpstr>Beach 7</vt:lpstr>
      <vt:lpstr>Beach 8</vt:lpstr>
      <vt:lpstr>Beach 9</vt:lpstr>
      <vt:lpstr>Beach 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2022-06-14T09:52:41Z</dcterms:created>
  <dcterms:modified xsi:type="dcterms:W3CDTF">2022-06-14T09:52:47Z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